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л.кл. 12мес. " sheetId="1" r:id="rId1"/>
  </sheets>
  <calcPr calcId="145621"/>
</workbook>
</file>

<file path=xl/calcChain.xml><?xml version="1.0" encoding="utf-8"?>
<calcChain xmlns="http://schemas.openxmlformats.org/spreadsheetml/2006/main">
  <c r="D346" i="1" l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19" i="1"/>
  <c r="D18" i="1"/>
  <c r="D17" i="1"/>
  <c r="D16" i="1"/>
  <c r="D15" i="1"/>
  <c r="D14" i="1"/>
  <c r="F13" i="1"/>
  <c r="E13" i="1"/>
  <c r="D13" i="1"/>
  <c r="F12" i="1"/>
  <c r="E12" i="1"/>
  <c r="D12" i="1" s="1"/>
  <c r="F11" i="1"/>
  <c r="D11" i="1" s="1"/>
  <c r="E11" i="1"/>
</calcChain>
</file>

<file path=xl/sharedStrings.xml><?xml version="1.0" encoding="utf-8"?>
<sst xmlns="http://schemas.openxmlformats.org/spreadsheetml/2006/main" count="775" uniqueCount="321">
  <si>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</si>
  <si>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</si>
  <si>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</si>
  <si>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</si>
  <si>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Адресная программа выполнения косметического ремонта лестничных клеток                                                                 по ООО "ЖКС № 1 Василеостровского района"  за 12 месяцев 2017 года</t>
  </si>
  <si>
    <t>Код</t>
  </si>
  <si>
    <t>Наименование работ</t>
  </si>
  <si>
    <t>ед.изм.</t>
  </si>
  <si>
    <t>Платы населения (работы, выполняемые управляющими компаниями)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</si>
  <si>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</si>
  <si>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</si>
  <si>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</si>
  <si>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</si>
  <si>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</si>
  <si>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</si>
  <si>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</si>
  <si>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</si>
  <si>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</si>
  <si>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</si>
  <si>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Весельная ул., д. 12 лит.А  № 2</t>
  </si>
  <si>
    <t>5.2</t>
  </si>
  <si>
    <t>Весельная ул., д. 12   лит.А№ 3</t>
  </si>
  <si>
    <t>5.3</t>
  </si>
  <si>
    <t>ул.Беринга д.26 к.1   лит.А  №2</t>
  </si>
  <si>
    <t>5.4</t>
  </si>
  <si>
    <t>ул.Беринга д.26 к.1  лит А  №4</t>
  </si>
  <si>
    <t>5.5</t>
  </si>
  <si>
    <t>Наличная ул., д. 37 к.4  лит.Г  №3</t>
  </si>
  <si>
    <t>5.6</t>
  </si>
  <si>
    <t>ул.Беринга д. 16  лит.А № 2</t>
  </si>
  <si>
    <t>5.7</t>
  </si>
  <si>
    <t>ул.Беринга д. 22 к.1   лит.А    № 3</t>
  </si>
  <si>
    <t>5.8</t>
  </si>
  <si>
    <t>ул.Беринга д. 24 к.3  лит.В  № 1</t>
  </si>
  <si>
    <t>5.9</t>
  </si>
  <si>
    <t>ул.Беринга д. 26 к.3   лит.Е  № 1</t>
  </si>
  <si>
    <t>5.10</t>
  </si>
  <si>
    <t>Гаванская ул., д. 51  лит.А  №1</t>
  </si>
  <si>
    <t>5.11</t>
  </si>
  <si>
    <t>23 линия д. 28  лит.А  №3</t>
  </si>
  <si>
    <t>5.12</t>
  </si>
  <si>
    <t>23 линия д. 28 лит.А   №4</t>
  </si>
  <si>
    <t>5.13</t>
  </si>
  <si>
    <t>Большой пр., д. 90 лит.А  № 3</t>
  </si>
  <si>
    <t>5.14</t>
  </si>
  <si>
    <t>Большой пр., д. 90  лит.А   № 4</t>
  </si>
  <si>
    <t>5.15</t>
  </si>
  <si>
    <t>Гаванская ул., д. 16  лит.А № 2</t>
  </si>
  <si>
    <t>5.16</t>
  </si>
  <si>
    <t>Гаванская ул., д. 16  лит.А  № 4</t>
  </si>
  <si>
    <t>5.17</t>
  </si>
  <si>
    <t>Гаванская ул., д. 37  лит.А  № 4</t>
  </si>
  <si>
    <t>5.18</t>
  </si>
  <si>
    <t>Гаванская ул., д. 37  лит.А  №5</t>
  </si>
  <si>
    <t>5.19</t>
  </si>
  <si>
    <t>пр.КИМа д.11  лит.А  №1</t>
  </si>
  <si>
    <t>5.20</t>
  </si>
  <si>
    <t>пр.КИМа д.11 лит.А   №5</t>
  </si>
  <si>
    <t>5.21</t>
  </si>
  <si>
    <t>Наличная ул., д. 45 к.1 лит.А  №8</t>
  </si>
  <si>
    <t>5.22</t>
  </si>
  <si>
    <t>ул.Беринга д. 18  лит.А  № 2</t>
  </si>
  <si>
    <t>5.23</t>
  </si>
  <si>
    <t>ул.Беринга д. 20 лит.А  № 5</t>
  </si>
  <si>
    <t>5.24</t>
  </si>
  <si>
    <t>Весельная ул., д. 10 лит.А № 3</t>
  </si>
  <si>
    <t>5.25</t>
  </si>
  <si>
    <t>Весельная ул., д. 10  лит.А  №5</t>
  </si>
  <si>
    <t>5.26</t>
  </si>
  <si>
    <t>Морская наб., д. 17 лит.Ж № 12 (с лифт.)</t>
  </si>
  <si>
    <t>5.27</t>
  </si>
  <si>
    <t>Гаванская ул., д. 10  лит.А  №1</t>
  </si>
  <si>
    <t>5.28</t>
  </si>
  <si>
    <t>Гаванская ул., д. 11 лит.А  №1</t>
  </si>
  <si>
    <t>5.29</t>
  </si>
  <si>
    <t>Морская наб., д. 17 Ж № 12 (без лифт.)</t>
  </si>
  <si>
    <t>5.30</t>
  </si>
  <si>
    <t>Малый пр., д. 75  лит. А  №3</t>
  </si>
  <si>
    <t>5.31</t>
  </si>
  <si>
    <t>Большой пр., д. 82 лит.Б  №6</t>
  </si>
  <si>
    <t>5.32</t>
  </si>
  <si>
    <t>Гаванская ул., д. 34  лит.А №1</t>
  </si>
  <si>
    <t>5.33</t>
  </si>
  <si>
    <t>Гаванская ул., д. 34  лит.А  №3</t>
  </si>
  <si>
    <t>5.34</t>
  </si>
  <si>
    <t>Гаванская ул., д. 42 лит.А №1</t>
  </si>
  <si>
    <t>5.35</t>
  </si>
  <si>
    <t>Гаванская ул., д. 42 лит.А  №2</t>
  </si>
  <si>
    <t>5.36</t>
  </si>
  <si>
    <t>Гаванская ул., д. 42 лит. А №4</t>
  </si>
  <si>
    <t>5.37</t>
  </si>
  <si>
    <t>Кораблестроителей ул., д. 16 к.1  лит.А  №1</t>
  </si>
  <si>
    <t>5.38</t>
  </si>
  <si>
    <t>Кораблестроителей ул., д. 16 к.1  лит.А  №5</t>
  </si>
  <si>
    <t>5.39</t>
  </si>
  <si>
    <t>Кораблестроителей ул., д. 19 к.1  лит.А  №1</t>
  </si>
  <si>
    <t>5.40</t>
  </si>
  <si>
    <t>Кораблестроителей ул., д. 19 к.1  лит.А   №2</t>
  </si>
  <si>
    <t>5.41</t>
  </si>
  <si>
    <t>Кораблестроителей ул., д. 19 к.1 лит.А  №5</t>
  </si>
  <si>
    <t>5.42</t>
  </si>
  <si>
    <t>Кораблестроителей ул., д. 19 к.1 лит.А   №9</t>
  </si>
  <si>
    <t>5.43</t>
  </si>
  <si>
    <t>Кораблестроителей ул., д. 19 к.1  лит.А №10</t>
  </si>
  <si>
    <t>5.44</t>
  </si>
  <si>
    <t>Кораблестроителей ул., д. 19 к.1 лит.А  №11</t>
  </si>
  <si>
    <t>5.45</t>
  </si>
  <si>
    <t>Весельная ул., д. 2/93 Б №4</t>
  </si>
  <si>
    <t>5.46</t>
  </si>
  <si>
    <t>Весельная ул., д. 4 Б №8</t>
  </si>
  <si>
    <t>5.47</t>
  </si>
  <si>
    <t>Гаванская ул., д. 15  лит.А №1</t>
  </si>
  <si>
    <t>5.48</t>
  </si>
  <si>
    <t>Карташихина ул., д. 19 лит.А  №1</t>
  </si>
  <si>
    <t>5.49</t>
  </si>
  <si>
    <t>Карташихина ул., д. 19 лит.А  №2</t>
  </si>
  <si>
    <t>5.50</t>
  </si>
  <si>
    <t>Карташихина ул., д. 19 лит.А №4</t>
  </si>
  <si>
    <t>5.51</t>
  </si>
  <si>
    <t>Малый пр., д. 70 лит.А № 2</t>
  </si>
  <si>
    <t>5.52</t>
  </si>
  <si>
    <t>Морская наб., д. 9  лит.А №16</t>
  </si>
  <si>
    <t>5.53</t>
  </si>
  <si>
    <t>Морская наб., д. 9 лит.А  №17</t>
  </si>
  <si>
    <t>5.54</t>
  </si>
  <si>
    <t>Морская наб., д. 9  лит.А  №18</t>
  </si>
  <si>
    <t>5.55</t>
  </si>
  <si>
    <t>Беринга ул., д. 26 к.3  лит.Е  №4</t>
  </si>
  <si>
    <t>5.56</t>
  </si>
  <si>
    <t>Гаванская ул., д. 26  лит.А  №1</t>
  </si>
  <si>
    <t>5.57</t>
  </si>
  <si>
    <t>Наличная ул., д. 17 лит.А  №4</t>
  </si>
  <si>
    <t>5.58</t>
  </si>
  <si>
    <t>Гаванская ул., д. 33  лит.А  №5</t>
  </si>
  <si>
    <t>5.59</t>
  </si>
  <si>
    <t>Гаванская ул., д. 45  лит.А  №1</t>
  </si>
  <si>
    <t>5.60</t>
  </si>
  <si>
    <t>Малый пр., д. 70  лит.А  №1</t>
  </si>
  <si>
    <t>5.61</t>
  </si>
  <si>
    <t>Нахимова ул., д. 2/30 лит.А  № 6</t>
  </si>
  <si>
    <t>5.62</t>
  </si>
  <si>
    <t>Канареечная ул., д. 10  лит.А № 3</t>
  </si>
  <si>
    <t>5.63</t>
  </si>
  <si>
    <t>Шевченко ул., д. 22 к.1  лит.А  № 2</t>
  </si>
  <si>
    <t>5.64</t>
  </si>
  <si>
    <t>Морская наб., д. 15 лит.А № 2</t>
  </si>
  <si>
    <t>5.65</t>
  </si>
  <si>
    <t>Весельная ул., д. 9  лит.А   №4</t>
  </si>
  <si>
    <t>5.66</t>
  </si>
  <si>
    <t>Гаванская ул., д. 2/97 лит.А  №2</t>
  </si>
  <si>
    <t>5.67</t>
  </si>
  <si>
    <t>Гаванская ул., д.4 лит.А  №1</t>
  </si>
  <si>
    <t>5.68</t>
  </si>
  <si>
    <t>Морская наб,, д. 15 лит.А  №1</t>
  </si>
  <si>
    <t>5.69</t>
  </si>
  <si>
    <t>Весельная ул., д. 11 лит.А №1</t>
  </si>
  <si>
    <t>5.70</t>
  </si>
  <si>
    <t>Кораблестроителей ул., д. 19 к.1 лит.В №15</t>
  </si>
  <si>
    <t>5.71</t>
  </si>
  <si>
    <t>Кораблестроителей ул., д. 19 к.1 лит.В №16</t>
  </si>
  <si>
    <t>5.72</t>
  </si>
  <si>
    <t>Кораблестроителей ул., д. 19 к.1 лит.В №17</t>
  </si>
  <si>
    <t>5.73</t>
  </si>
  <si>
    <t>Морская наб,, д. 17 лит.Г  №7 (с лифт)</t>
  </si>
  <si>
    <t>5.74</t>
  </si>
  <si>
    <t>Морская наб,, д. 17 лит.Д  №8</t>
  </si>
  <si>
    <t>5.75</t>
  </si>
  <si>
    <t>Наличная ул., д. 21 лит.А №7</t>
  </si>
  <si>
    <t>5.76</t>
  </si>
  <si>
    <t>Наличная ул., д. 21 лит.А №8</t>
  </si>
  <si>
    <t>5.77</t>
  </si>
  <si>
    <t>Наличная ул., д. 21 лит.А №9</t>
  </si>
  <si>
    <t>5.78</t>
  </si>
  <si>
    <t>Кораблестроителей ул., д. 19 к.1 лит.В  № 18</t>
  </si>
  <si>
    <t>5.79</t>
  </si>
  <si>
    <t>Кораблестроителей ул., д. 19 к.1 лит.В №26</t>
  </si>
  <si>
    <t>5.80</t>
  </si>
  <si>
    <t>Морская наб., д. 15 лит.А    № 14</t>
  </si>
  <si>
    <t>5.81</t>
  </si>
  <si>
    <t>Морская наб., д. 15 лит.А    № 16</t>
  </si>
  <si>
    <t>5.82</t>
  </si>
  <si>
    <t>Наличная ул., д. 45 к.1 лит.А  №10</t>
  </si>
  <si>
    <t>5.83</t>
  </si>
  <si>
    <t>Наличная ул., д. 45 к.1 лит.А  №11</t>
  </si>
  <si>
    <t>5.84</t>
  </si>
  <si>
    <t>Морская наб., д. 17 Г   №7 (без лифт.)</t>
  </si>
  <si>
    <t>5.85</t>
  </si>
  <si>
    <t>Морская наб., д. 17 Г   №8  (без лифт.)</t>
  </si>
  <si>
    <t>5.86</t>
  </si>
  <si>
    <t>Гаванская ул., д. 38 лит.А  №5</t>
  </si>
  <si>
    <t>5.87</t>
  </si>
  <si>
    <t>Гаванская ул., д. 42 лит.А  №5</t>
  </si>
  <si>
    <t>5.88</t>
  </si>
  <si>
    <t>Детская ул., д. 26 лит.А  № 2</t>
  </si>
  <si>
    <t>5.89</t>
  </si>
  <si>
    <t>Наличная ул., д. 14 лит.А  №2</t>
  </si>
  <si>
    <t>5.90</t>
  </si>
  <si>
    <t>5.91</t>
  </si>
  <si>
    <t>Наличная ул., д. 23 лит.А  №1</t>
  </si>
  <si>
    <t>5.92</t>
  </si>
  <si>
    <t>Шевченко ул., д. 30  лит.А  №1</t>
  </si>
  <si>
    <t>5.93</t>
  </si>
  <si>
    <t>Детская ул., д.11 лит.А  №2</t>
  </si>
  <si>
    <t>5.94</t>
  </si>
  <si>
    <t>Кораблестроителей ул., д.16 корп.1 лит.А  №8</t>
  </si>
  <si>
    <t>5.95</t>
  </si>
  <si>
    <t>Кораблестроителей ул., д.16 корп.1 лит.А  №10</t>
  </si>
  <si>
    <t>5.96</t>
  </si>
  <si>
    <t>Кораблестроителей ул., д.19 корп.2 лит.А  №2</t>
  </si>
  <si>
    <t>5.97</t>
  </si>
  <si>
    <t>Кораблестроителей ул., д.19 корп.2 лит.А  №3</t>
  </si>
  <si>
    <t>5.98</t>
  </si>
  <si>
    <t>Наличная ул., д.22 лит.А  №8</t>
  </si>
  <si>
    <t>5.99</t>
  </si>
  <si>
    <t>Наличная ул., д.22 лит.А  №9</t>
  </si>
  <si>
    <t>5.100</t>
  </si>
  <si>
    <t>Гаванская ул., д. 48 лит.А №4</t>
  </si>
  <si>
    <t>5.101</t>
  </si>
  <si>
    <t>Гаванская ул., д. 49 лит.А №3</t>
  </si>
  <si>
    <t>5.102</t>
  </si>
  <si>
    <t>КИМа пр., д. 13 лит.А  №1</t>
  </si>
  <si>
    <t>5.103</t>
  </si>
  <si>
    <t>Среднегаванский пр., д. 14 лит.А   № 2</t>
  </si>
  <si>
    <t>5.104</t>
  </si>
  <si>
    <t>Наличная ул., д. 27 лит.А  №1</t>
  </si>
  <si>
    <t>5.105</t>
  </si>
  <si>
    <t>Опочинина ул., д. 6 лит.А  №1</t>
  </si>
  <si>
    <t>5.106</t>
  </si>
  <si>
    <t>Остоумова ул., д. 7/9 лит.Б   №1</t>
  </si>
  <si>
    <t>5.107</t>
  </si>
  <si>
    <t>Средний пр., д. 99/18  лит.А  №1</t>
  </si>
  <si>
    <t>5.108</t>
  </si>
  <si>
    <t>Средний пр., д. 99/18  лит.А  №2</t>
  </si>
  <si>
    <t>5.109</t>
  </si>
  <si>
    <t>Малый пр., д. 67 корп.1 №1</t>
  </si>
  <si>
    <t>5.110</t>
  </si>
  <si>
    <t>Малый пр., д. 67 корп.2 №2</t>
  </si>
  <si>
    <t>5.111</t>
  </si>
  <si>
    <t>Наличная ул., д. 35 к.1  №1</t>
  </si>
  <si>
    <t>5.112</t>
  </si>
  <si>
    <t>Наличная ул., д. 35 к.3  лит.В  №2</t>
  </si>
  <si>
    <t>5.113</t>
  </si>
  <si>
    <t>Малый пр.. Д. 65 корп.1 лит.А   №3</t>
  </si>
  <si>
    <t>5.114</t>
  </si>
  <si>
    <t>Малый пр., д. 65 корп.2 лит.Б   №3</t>
  </si>
  <si>
    <t>5.115</t>
  </si>
  <si>
    <t>Малый пр., д.67 корп.2 лит.Б   №3</t>
  </si>
  <si>
    <t>5.116</t>
  </si>
  <si>
    <t>Наличная ул., д. 37 корп. 4 лит.Г  №2</t>
  </si>
  <si>
    <t>5.117</t>
  </si>
  <si>
    <t>Наличная ул., д. 37 корп. 4 лит.Г  №4</t>
  </si>
  <si>
    <t>5.118</t>
  </si>
  <si>
    <t>Нахимова ул., д. 2/30 лит.А  №2</t>
  </si>
  <si>
    <t>5.119</t>
  </si>
  <si>
    <t>Нахимова ул., д. 2/30 лит.А  №7</t>
  </si>
  <si>
    <t>5.120</t>
  </si>
  <si>
    <t>Шевченко ул., д. 38 лит.А  №3</t>
  </si>
  <si>
    <t>5.121</t>
  </si>
  <si>
    <t>Наличная ул., д. 36 корп.1 лит.А №3</t>
  </si>
  <si>
    <t>5.122</t>
  </si>
  <si>
    <t>Наличная ул., д. 36 корп.3 лит.А №4</t>
  </si>
  <si>
    <t>5.123</t>
  </si>
  <si>
    <t>Опочинина ул., д. 33 лит.А  №1</t>
  </si>
  <si>
    <t>5.124</t>
  </si>
  <si>
    <t>Среднегаванский пр., д. 1 лит.А  №2</t>
  </si>
  <si>
    <t>5.125</t>
  </si>
  <si>
    <t>Гаванская ул., д. 32 лит.А № 1</t>
  </si>
  <si>
    <t>5.126</t>
  </si>
  <si>
    <t>Гаванская ул., д. 32 лит.А № 4</t>
  </si>
  <si>
    <t>5.127</t>
  </si>
  <si>
    <t>Нахимова ул., д. 7 корп.3 лит.А №1</t>
  </si>
  <si>
    <t>5.128</t>
  </si>
  <si>
    <t>Шевченко ул., д. 17 лит.А № 1</t>
  </si>
  <si>
    <t>5.129</t>
  </si>
  <si>
    <t>Весельная ул., д. 2/93 лит.А № 3</t>
  </si>
  <si>
    <t>5.130</t>
  </si>
  <si>
    <t>Малый пр., д. 67 корп.1 лит.А  № 4</t>
  </si>
  <si>
    <t>5.131</t>
  </si>
  <si>
    <t>Малый пр.,  д. 67 корп.1 лит.А  № 5</t>
  </si>
  <si>
    <t>5.132</t>
  </si>
  <si>
    <t>Нахимова ул., д. 4 лит.Б №2</t>
  </si>
  <si>
    <t>5.133</t>
  </si>
  <si>
    <t>Нахимова ул., д. 8 корп.3 лит.А №2</t>
  </si>
  <si>
    <t>5.134</t>
  </si>
  <si>
    <t>Среднегаванский пр., д. 2/20 лит.Б №4</t>
  </si>
  <si>
    <t>5.135</t>
  </si>
  <si>
    <t>Среднегаванский пр., д. 2/20 лит.Б №5</t>
  </si>
  <si>
    <t>5.136</t>
  </si>
  <si>
    <t>Средний пр., д. 92 лит.А  № 4</t>
  </si>
  <si>
    <t>5.137</t>
  </si>
  <si>
    <t>Средний пр., д. 96 лит.А  № 1</t>
  </si>
  <si>
    <t>5.138</t>
  </si>
  <si>
    <t>Шевченко ул., д. 31 лит.А № 1</t>
  </si>
  <si>
    <t>5.139</t>
  </si>
  <si>
    <t>Большой пр., д.82 лит.А №3</t>
  </si>
  <si>
    <t>5.140</t>
  </si>
  <si>
    <t>Гаванская ул., д. 34 лит.А №4</t>
  </si>
  <si>
    <t>5.141</t>
  </si>
  <si>
    <t>Косая линия д. 24/25 лит.А  №4</t>
  </si>
  <si>
    <t>5.142</t>
  </si>
  <si>
    <t>Косая линия д. 24/25 лит.А  №6</t>
  </si>
  <si>
    <t>5.143</t>
  </si>
  <si>
    <t>Косая линия д. 24/25 лит.А  №7</t>
  </si>
  <si>
    <t>5.144</t>
  </si>
  <si>
    <t>Косая линия д. 24/25 лит.А  №8</t>
  </si>
  <si>
    <t>5.145</t>
  </si>
  <si>
    <t>Косая линия д. 24/25 лит.А  №9</t>
  </si>
  <si>
    <t>5.146</t>
  </si>
  <si>
    <t>Наличная ул., д. 18 лит. Б  № 1</t>
  </si>
  <si>
    <t>5.147</t>
  </si>
  <si>
    <t>Шевченко ул., д. 5/6 лит.А  №1</t>
  </si>
  <si>
    <t>5.148</t>
  </si>
  <si>
    <t>Шевченко ул., д. 9 лит.А  №2</t>
  </si>
  <si>
    <t>5.149</t>
  </si>
  <si>
    <t>Шевченко ул., д. 23 корп.1 лит.А  №1</t>
  </si>
  <si>
    <t>5.150</t>
  </si>
  <si>
    <t>Гаванская ул., д.32 лит.А  № 5</t>
  </si>
  <si>
    <t>5.151</t>
  </si>
  <si>
    <t>Шевченко ул., д. 28 лит.А  № 3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</si>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</sst>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 applyFont="1"/>
    <xf numFmtId="0" fontId="2" fillId="0" borderId="0" xfId="1" applyFont="1" applyFill="1"/>
    <xf numFmtId="0" fontId="4" fillId="0" borderId="0" xfId="2" applyFont="1" applyFill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Border="1"/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Fill="1" applyBorder="1"/>
    <xf numFmtId="0" fontId="6" fillId="0" borderId="0" xfId="1" applyFont="1" applyBorder="1"/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6" fillId="2" borderId="0" xfId="1" applyFont="1" applyFill="1" applyBorder="1" applyAlignment="1"/>
    <xf numFmtId="49" fontId="4" fillId="3" borderId="1" xfId="1" applyNumberFormat="1" applyFont="1" applyFill="1" applyBorder="1" applyAlignment="1">
      <alignment horizontal="left"/>
    </xf>
    <xf numFmtId="0" fontId="4" fillId="3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/>
    <xf numFmtId="0" fontId="7" fillId="3" borderId="1" xfId="1" applyFont="1" applyFill="1" applyBorder="1" applyAlignment="1"/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2" fillId="3" borderId="1" xfId="1" applyFont="1" applyFill="1" applyBorder="1" applyAlignment="1"/>
    <xf numFmtId="165" fontId="4" fillId="2" borderId="1" xfId="1" applyNumberFormat="1" applyFont="1" applyFill="1" applyBorder="1" applyAlignment="1">
      <alignment horizontal="center"/>
    </xf>
    <xf numFmtId="0" fontId="10" fillId="0" borderId="0" xfId="1" applyFont="1" applyBorder="1" applyAlignment="1"/>
    <xf numFmtId="0" fontId="10" fillId="2" borderId="0" xfId="1" applyFont="1" applyFill="1" applyBorder="1" applyAlignment="1"/>
    <xf numFmtId="2" fontId="10" fillId="2" borderId="0" xfId="1" applyNumberFormat="1" applyFont="1" applyFill="1" applyBorder="1" applyAlignment="1"/>
    <xf numFmtId="2" fontId="10" fillId="0" borderId="0" xfId="1" applyNumberFormat="1" applyFont="1" applyBorder="1" applyAlignment="1"/>
    <xf numFmtId="0" fontId="4" fillId="3" borderId="1" xfId="1" applyFont="1" applyFill="1" applyBorder="1" applyAlignment="1"/>
    <xf numFmtId="0" fontId="10" fillId="3" borderId="0" xfId="1" applyFont="1" applyFill="1" applyBorder="1" applyAlignment="1"/>
    <xf numFmtId="0" fontId="4" fillId="2" borderId="1" xfId="1" applyFont="1" applyFill="1" applyBorder="1" applyAlignment="1">
      <alignment horizontal="center"/>
    </xf>
    <xf numFmtId="2" fontId="9" fillId="3" borderId="0" xfId="1" applyNumberFormat="1" applyFont="1" applyFill="1" applyBorder="1" applyAlignment="1"/>
    <xf numFmtId="2" fontId="1" fillId="2" borderId="0" xfId="1" applyNumberFormat="1" applyFill="1" applyBorder="1"/>
    <xf numFmtId="0" fontId="1" fillId="2" borderId="0" xfId="1" applyFill="1" applyBorder="1"/>
    <xf numFmtId="2" fontId="1" fillId="0" borderId="0" xfId="1" applyNumberFormat="1" applyBorder="1"/>
    <xf numFmtId="2" fontId="1" fillId="2" borderId="0" xfId="1" applyNumberFormat="1" applyFont="1" applyFill="1" applyBorder="1"/>
    <xf numFmtId="0" fontId="4" fillId="3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2" fontId="8" fillId="2" borderId="2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2" fontId="11" fillId="2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165" fontId="4" fillId="2" borderId="2" xfId="1" applyNumberFormat="1" applyFont="1" applyFill="1" applyBorder="1" applyAlignment="1">
      <alignment horizontal="center"/>
    </xf>
    <xf numFmtId="0" fontId="10" fillId="3" borderId="1" xfId="1" applyFont="1" applyFill="1" applyBorder="1" applyAlignment="1"/>
    <xf numFmtId="2" fontId="4" fillId="3" borderId="1" xfId="1" applyNumberFormat="1" applyFont="1" applyFill="1" applyBorder="1" applyAlignment="1">
      <alignment horizontal="center"/>
    </xf>
    <xf numFmtId="0" fontId="2" fillId="0" borderId="1" xfId="1" applyFont="1" applyBorder="1"/>
    <xf numFmtId="49" fontId="7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5" fillId="0" borderId="0" xfId="1" applyFont="1"/>
    <xf numFmtId="49" fontId="2" fillId="0" borderId="0" xfId="1" applyNumberFormat="1" applyFont="1" applyAlignment="1">
      <alignment horizontal="left"/>
    </xf>
    <xf numFmtId="0" fontId="2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71"/>
  <sheetViews>
    <sheetView tabSelected="1" topLeftCell="A334" zoomScale="85" zoomScaleNormal="85" workbookViewId="0">
      <selection activeCell="A469" sqref="A469:D469"/>
    </sheetView>
  </sheetViews>
  <sheetFormatPr defaultColWidth="13.5703125" defaultRowHeight="12.75" x14ac:dyDescent="0.2"/>
  <cols>
    <col min="1" max="1" width="5.7109375" style="66" customWidth="1"/>
    <col min="2" max="2" width="36" style="67" customWidth="1"/>
    <col min="3" max="3" width="8" style="5" customWidth="1"/>
    <col min="4" max="4" width="13.140625" style="65" customWidth="1"/>
    <col min="5" max="5" width="12.140625" style="65" customWidth="1"/>
    <col min="6" max="6" width="12" style="65" customWidth="1"/>
    <col min="7" max="16384" width="13.5703125" style="9"/>
  </cols>
  <sheetData>
    <row r="1" spans="1:14" s="4" customFormat="1" x14ac:dyDescent="0.2">
      <c r="A1" s="1"/>
      <c r="B1" s="1"/>
      <c r="C1" s="1"/>
      <c r="D1" s="2" t="s">
        <v>0</v>
      </c>
      <c r="E1" s="3"/>
      <c r="F1" s="1"/>
      <c r="G1" s="2"/>
      <c r="H1" s="2"/>
    </row>
    <row r="2" spans="1:14" s="4" customFormat="1" x14ac:dyDescent="0.2">
      <c r="A2" s="1"/>
      <c r="B2" s="1"/>
      <c r="C2" s="1"/>
      <c r="D2" s="2" t="s">
        <v>1</v>
      </c>
      <c r="E2" s="3"/>
      <c r="F2" s="1"/>
      <c r="G2" s="2"/>
      <c r="H2" s="2"/>
    </row>
    <row r="3" spans="1:14" s="4" customFormat="1" x14ac:dyDescent="0.2">
      <c r="A3" s="1"/>
      <c r="B3" s="1"/>
      <c r="C3" s="1"/>
      <c r="D3" s="2" t="s">
        <v>2</v>
      </c>
      <c r="E3" s="2"/>
      <c r="F3" s="1"/>
      <c r="G3" s="2"/>
      <c r="H3" s="2"/>
    </row>
    <row r="4" spans="1:14" s="4" customFormat="1" x14ac:dyDescent="0.2">
      <c r="A4" s="1"/>
      <c r="B4" s="1"/>
      <c r="C4" s="1"/>
      <c r="D4" s="1"/>
      <c r="E4" s="1"/>
      <c r="F4" s="1"/>
      <c r="I4" s="5"/>
      <c r="J4" s="5"/>
      <c r="K4" s="5"/>
    </row>
    <row r="5" spans="1:14" s="4" customFormat="1" x14ac:dyDescent="0.2">
      <c r="A5" s="1"/>
      <c r="B5" s="1"/>
      <c r="C5" s="1"/>
      <c r="D5" s="2" t="s">
        <v>3</v>
      </c>
      <c r="E5" s="2"/>
      <c r="F5" s="1"/>
      <c r="G5" s="2"/>
      <c r="H5" s="2"/>
      <c r="I5" s="5"/>
      <c r="J5" s="5"/>
      <c r="K5" s="5"/>
    </row>
    <row r="6" spans="1:14" ht="36" customHeight="1" x14ac:dyDescent="0.2">
      <c r="A6" s="6" t="s">
        <v>4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4" x14ac:dyDescent="0.2">
      <c r="A7" s="10"/>
      <c r="B7" s="11"/>
      <c r="C7" s="11"/>
      <c r="D7" s="11"/>
      <c r="E7" s="11"/>
      <c r="F7" s="11"/>
    </row>
    <row r="8" spans="1:14" s="15" customFormat="1" ht="23.25" customHeight="1" x14ac:dyDescent="0.25">
      <c r="A8" s="12" t="s">
        <v>5</v>
      </c>
      <c r="B8" s="13" t="s">
        <v>6</v>
      </c>
      <c r="C8" s="13" t="s">
        <v>7</v>
      </c>
      <c r="D8" s="14"/>
      <c r="E8" s="14"/>
      <c r="F8" s="14"/>
    </row>
    <row r="9" spans="1:14" s="16" customFormat="1" ht="30.75" customHeight="1" x14ac:dyDescent="0.25">
      <c r="A9" s="12"/>
      <c r="B9" s="13"/>
      <c r="C9" s="13"/>
      <c r="D9" s="14" t="s">
        <v>8</v>
      </c>
      <c r="E9" s="14"/>
      <c r="F9" s="14"/>
    </row>
    <row r="10" spans="1:14" s="16" customFormat="1" ht="15.75" x14ac:dyDescent="0.25">
      <c r="A10" s="12"/>
      <c r="B10" s="13"/>
      <c r="C10" s="13"/>
      <c r="D10" s="17" t="s">
        <v>9</v>
      </c>
      <c r="E10" s="18" t="s">
        <v>10</v>
      </c>
      <c r="F10" s="19" t="s">
        <v>11</v>
      </c>
    </row>
    <row r="11" spans="1:14" s="26" customFormat="1" ht="15.75" x14ac:dyDescent="0.25">
      <c r="A11" s="20" t="s">
        <v>12</v>
      </c>
      <c r="B11" s="21" t="s">
        <v>13</v>
      </c>
      <c r="C11" s="22" t="s">
        <v>14</v>
      </c>
      <c r="D11" s="23">
        <f t="shared" ref="D11:D19" si="0">E11+F11</f>
        <v>98.366000000000028</v>
      </c>
      <c r="E11" s="24">
        <f>E14+E17+E20+E23+E26+E29+E32+E35+E38+E41+E101+E185+E188+E194+E197+E200+E347</f>
        <v>5.0490000000000013</v>
      </c>
      <c r="F11" s="24">
        <f>F44+F47+F50+F53+F56+F59+F62+F65+F68+F71+F74+F77+F80+F83+F86+F89+F92+F95+F98+F104+F107+F110+F113+F116+F119+F122+F125+F128+F131+F134+F137+F140+F143+F146+F149+F152+F155+F158+F161+F164+F167+F170+F173+F176+F179+F182+F191+F203+F206+F209+F212+F215+F218+F221+F224+F227+F230+F233+F236+F239+F242+F245+F248+F251+F254+F257+F260+F263+F266+F269+F272+F275+F278+F281+F284+F287+F290+F293+F296+F299+F302+F305+F308+F311+F314+F317+F320+F323+F326+F329+F332+F335+F338+F341+F344+F350+F353+F356+F359+F362+F365+F368+F371+F374+F377+F380+F383+F386+F389+F392+F395+F398+F401+F404+F407+F410+F413+F416+F419+F422+F425+F428+F431+F434+F437+F440+F443+F446+F449+F452+F455+F458+F461+F464</f>
        <v>93.317000000000021</v>
      </c>
      <c r="G11" s="25"/>
      <c r="H11" s="25"/>
    </row>
    <row r="12" spans="1:14" s="26" customFormat="1" ht="15.75" x14ac:dyDescent="0.25">
      <c r="A12" s="20"/>
      <c r="B12" s="21" t="s">
        <v>15</v>
      </c>
      <c r="C12" s="22" t="s">
        <v>16</v>
      </c>
      <c r="D12" s="23">
        <f t="shared" si="0"/>
        <v>151</v>
      </c>
      <c r="E12" s="24">
        <f t="shared" ref="E12:E13" si="1">E15+E18+E21+E24+E27+E30+E33+E36+E39+E42+E102+E186+E189+E195+E198+E201+E348</f>
        <v>17</v>
      </c>
      <c r="F12" s="24">
        <f t="shared" ref="F12:F13" si="2">F45+F48+F51+F54+F57+F60+F63+F66+F69+F72+F75+F78+F81+F84+F87+F90+F93+F96+F99+F105+F108+F111+F114+F117+F120+F123+F126+F129+F132+F135+F138+F141+F144+F147+F150+F153+F156+F159+F162+F165+F168+F171+F174+F177+F180+F183+F192+F204+F207+F210+F213+F216+F219+F222+F225+F228+F231+F234+F237+F240+F243+F246+F249+F252+F255+F258+F261+F264+F267+F270+F273+F276+F279+F282+F285+F288+F291+F294+F297+F300+F303+F306+F309+F312+F315+F318+F321+F324+F327+F330+F333+F336+F339+F342+F345+F351+F354+F357+F360+F363+F366+F369+F372+F375+F378+F381+F384+F387+F390+F393+F396+F399+F402+F405+F408+F411+F414+F417+F420+F423+F426+F429+F432+F435+F438+F441+F444+F447+F450+F453+F456+F459+F462+F465</f>
        <v>134</v>
      </c>
    </row>
    <row r="13" spans="1:14" s="26" customFormat="1" ht="15.75" x14ac:dyDescent="0.25">
      <c r="A13" s="20"/>
      <c r="B13" s="21"/>
      <c r="C13" s="22" t="s">
        <v>17</v>
      </c>
      <c r="D13" s="23">
        <f t="shared" si="0"/>
        <v>32262.100999999984</v>
      </c>
      <c r="E13" s="24">
        <f t="shared" si="1"/>
        <v>1771.3209999999999</v>
      </c>
      <c r="F13" s="24">
        <f t="shared" si="2"/>
        <v>30490.779999999984</v>
      </c>
      <c r="G13" s="25"/>
      <c r="H13" s="27"/>
      <c r="I13" s="27"/>
    </row>
    <row r="14" spans="1:14" s="26" customFormat="1" ht="12.95" customHeight="1" x14ac:dyDescent="0.25">
      <c r="A14" s="28" t="s">
        <v>18</v>
      </c>
      <c r="B14" s="29" t="s">
        <v>19</v>
      </c>
      <c r="C14" s="22" t="s">
        <v>14</v>
      </c>
      <c r="D14" s="30">
        <f t="shared" si="0"/>
        <v>0.26500000000000001</v>
      </c>
      <c r="E14" s="31">
        <v>0.26500000000000001</v>
      </c>
      <c r="F14" s="32"/>
      <c r="H14" s="33"/>
      <c r="I14" s="33"/>
      <c r="J14" s="27"/>
    </row>
    <row r="15" spans="1:14" s="35" customFormat="1" ht="12.95" customHeight="1" x14ac:dyDescent="0.25">
      <c r="A15" s="28"/>
      <c r="B15" s="34"/>
      <c r="C15" s="22" t="s">
        <v>16</v>
      </c>
      <c r="D15" s="30">
        <f t="shared" si="0"/>
        <v>1</v>
      </c>
      <c r="E15" s="31">
        <v>1</v>
      </c>
      <c r="F15" s="32"/>
      <c r="H15" s="33"/>
      <c r="I15" s="33"/>
      <c r="J15" s="36"/>
    </row>
    <row r="16" spans="1:14" s="39" customFormat="1" ht="12.95" customHeight="1" x14ac:dyDescent="0.25">
      <c r="A16" s="28"/>
      <c r="B16" s="37"/>
      <c r="C16" s="22" t="s">
        <v>17</v>
      </c>
      <c r="D16" s="30">
        <f t="shared" si="0"/>
        <v>91.49</v>
      </c>
      <c r="E16" s="38">
        <v>91.49</v>
      </c>
      <c r="F16" s="32"/>
      <c r="H16" s="33"/>
      <c r="I16" s="33"/>
      <c r="J16" s="40"/>
      <c r="K16" s="41"/>
      <c r="L16" s="40"/>
      <c r="M16" s="40"/>
      <c r="N16" s="40"/>
    </row>
    <row r="17" spans="1:14" s="39" customFormat="1" ht="12.95" customHeight="1" x14ac:dyDescent="0.25">
      <c r="A17" s="28" t="s">
        <v>20</v>
      </c>
      <c r="B17" s="29" t="s">
        <v>21</v>
      </c>
      <c r="C17" s="22" t="s">
        <v>14</v>
      </c>
      <c r="D17" s="30">
        <f t="shared" si="0"/>
        <v>0.26500000000000001</v>
      </c>
      <c r="E17" s="31">
        <v>0.26500000000000001</v>
      </c>
      <c r="F17" s="31"/>
      <c r="G17" s="42"/>
      <c r="H17" s="33"/>
      <c r="I17" s="40"/>
      <c r="J17" s="40"/>
      <c r="K17" s="40"/>
      <c r="L17" s="40"/>
      <c r="M17" s="40"/>
      <c r="N17" s="40"/>
    </row>
    <row r="18" spans="1:14" s="39" customFormat="1" ht="12.95" customHeight="1" x14ac:dyDescent="0.25">
      <c r="A18" s="28"/>
      <c r="B18" s="43"/>
      <c r="C18" s="22" t="s">
        <v>16</v>
      </c>
      <c r="D18" s="30">
        <f t="shared" si="0"/>
        <v>1</v>
      </c>
      <c r="E18" s="31">
        <v>1</v>
      </c>
      <c r="F18" s="31"/>
      <c r="G18" s="42"/>
      <c r="H18" s="33"/>
      <c r="I18" s="40"/>
      <c r="J18" s="40"/>
      <c r="K18" s="40"/>
      <c r="L18" s="40"/>
      <c r="M18" s="40"/>
      <c r="N18" s="40"/>
    </row>
    <row r="19" spans="1:14" s="39" customFormat="1" ht="12.95" customHeight="1" x14ac:dyDescent="0.25">
      <c r="A19" s="28"/>
      <c r="B19" s="43"/>
      <c r="C19" s="22" t="s">
        <v>17</v>
      </c>
      <c r="D19" s="30">
        <f t="shared" si="0"/>
        <v>105.422</v>
      </c>
      <c r="E19" s="31">
        <v>105.422</v>
      </c>
      <c r="F19" s="31"/>
      <c r="G19" s="42"/>
      <c r="H19" s="33"/>
      <c r="I19" s="40"/>
      <c r="J19" s="40"/>
      <c r="K19" s="40"/>
      <c r="L19" s="40"/>
      <c r="M19" s="40"/>
      <c r="N19" s="40"/>
    </row>
    <row r="20" spans="1:14" s="44" customFormat="1" ht="12.95" customHeight="1" x14ac:dyDescent="0.25">
      <c r="A20" s="28" t="s">
        <v>22</v>
      </c>
      <c r="B20" s="29" t="s">
        <v>23</v>
      </c>
      <c r="C20" s="22" t="s">
        <v>14</v>
      </c>
      <c r="D20" s="30">
        <v>0.316</v>
      </c>
      <c r="E20" s="31">
        <v>0.316</v>
      </c>
      <c r="F20" s="31"/>
      <c r="H20" s="41"/>
      <c r="I20" s="40"/>
      <c r="J20" s="40"/>
      <c r="K20" s="40"/>
      <c r="L20" s="40"/>
      <c r="M20" s="40"/>
      <c r="N20" s="40"/>
    </row>
    <row r="21" spans="1:14" s="44" customFormat="1" ht="12.95" customHeight="1" x14ac:dyDescent="0.25">
      <c r="A21" s="28"/>
      <c r="B21" s="43"/>
      <c r="C21" s="22" t="s">
        <v>16</v>
      </c>
      <c r="D21" s="30">
        <v>1</v>
      </c>
      <c r="E21" s="31">
        <v>1</v>
      </c>
      <c r="F21" s="31"/>
      <c r="H21" s="41"/>
      <c r="I21" s="40"/>
      <c r="J21" s="40"/>
      <c r="K21" s="40"/>
      <c r="L21" s="40"/>
      <c r="M21" s="40"/>
      <c r="N21" s="40"/>
    </row>
    <row r="22" spans="1:14" s="44" customFormat="1" ht="12.95" customHeight="1" x14ac:dyDescent="0.25">
      <c r="A22" s="28"/>
      <c r="B22" s="43"/>
      <c r="C22" s="22" t="s">
        <v>17</v>
      </c>
      <c r="D22" s="30">
        <v>60.667000000000002</v>
      </c>
      <c r="E22" s="31">
        <v>60.667000000000002</v>
      </c>
      <c r="F22" s="31"/>
      <c r="H22" s="41"/>
      <c r="I22" s="40"/>
      <c r="J22" s="40"/>
      <c r="K22" s="40"/>
      <c r="L22" s="40"/>
      <c r="M22" s="40"/>
      <c r="N22" s="40"/>
    </row>
    <row r="23" spans="1:14" s="44" customFormat="1" ht="12.95" customHeight="1" x14ac:dyDescent="0.25">
      <c r="A23" s="28" t="s">
        <v>24</v>
      </c>
      <c r="B23" s="29" t="s">
        <v>25</v>
      </c>
      <c r="C23" s="22" t="s">
        <v>14</v>
      </c>
      <c r="D23" s="30">
        <v>0.316</v>
      </c>
      <c r="E23" s="31">
        <v>0.316</v>
      </c>
      <c r="F23" s="31"/>
      <c r="H23" s="41"/>
      <c r="I23" s="41"/>
      <c r="J23" s="40"/>
      <c r="K23" s="40"/>
      <c r="L23" s="41"/>
      <c r="M23" s="40"/>
      <c r="N23" s="40"/>
    </row>
    <row r="24" spans="1:14" s="44" customFormat="1" ht="12.95" customHeight="1" x14ac:dyDescent="0.25">
      <c r="A24" s="28"/>
      <c r="B24" s="43"/>
      <c r="C24" s="22" t="s">
        <v>16</v>
      </c>
      <c r="D24" s="30">
        <v>1</v>
      </c>
      <c r="E24" s="31">
        <v>1</v>
      </c>
      <c r="F24" s="45"/>
      <c r="H24" s="41"/>
      <c r="I24" s="41"/>
      <c r="J24" s="40"/>
      <c r="K24" s="40"/>
      <c r="L24" s="40"/>
      <c r="M24" s="40"/>
      <c r="N24" s="40"/>
    </row>
    <row r="25" spans="1:14" s="44" customFormat="1" ht="12.95" customHeight="1" x14ac:dyDescent="0.25">
      <c r="A25" s="28"/>
      <c r="B25" s="43"/>
      <c r="C25" s="22" t="s">
        <v>17</v>
      </c>
      <c r="D25" s="30">
        <v>80.488</v>
      </c>
      <c r="E25" s="31">
        <v>80.488</v>
      </c>
      <c r="F25" s="31"/>
      <c r="H25" s="41"/>
      <c r="I25" s="41"/>
      <c r="J25" s="40"/>
      <c r="K25" s="40"/>
      <c r="L25" s="40"/>
      <c r="M25" s="40"/>
      <c r="N25" s="40"/>
    </row>
    <row r="26" spans="1:14" s="39" customFormat="1" ht="12.95" customHeight="1" x14ac:dyDescent="0.25">
      <c r="A26" s="28" t="s">
        <v>26</v>
      </c>
      <c r="B26" s="29" t="s">
        <v>27</v>
      </c>
      <c r="C26" s="22" t="s">
        <v>14</v>
      </c>
      <c r="D26" s="30">
        <v>0.251</v>
      </c>
      <c r="E26" s="31">
        <v>0.251</v>
      </c>
      <c r="F26" s="31"/>
      <c r="G26" s="42"/>
      <c r="H26" s="41"/>
      <c r="I26" s="40"/>
      <c r="J26" s="40"/>
      <c r="K26" s="41"/>
      <c r="L26" s="40"/>
      <c r="M26" s="40"/>
      <c r="N26" s="40"/>
    </row>
    <row r="27" spans="1:14" s="39" customFormat="1" ht="12.95" customHeight="1" x14ac:dyDescent="0.25">
      <c r="A27" s="28"/>
      <c r="B27" s="29"/>
      <c r="C27" s="22" t="s">
        <v>16</v>
      </c>
      <c r="D27" s="30">
        <v>1</v>
      </c>
      <c r="E27" s="31">
        <v>1</v>
      </c>
      <c r="F27" s="31"/>
      <c r="G27" s="42"/>
      <c r="H27" s="41"/>
      <c r="I27" s="40"/>
      <c r="J27" s="40"/>
      <c r="K27" s="40"/>
      <c r="L27" s="40"/>
      <c r="M27" s="40"/>
      <c r="N27" s="40"/>
    </row>
    <row r="28" spans="1:14" s="35" customFormat="1" ht="12.95" customHeight="1" x14ac:dyDescent="0.25">
      <c r="A28" s="28"/>
      <c r="B28" s="43"/>
      <c r="C28" s="22" t="s">
        <v>17</v>
      </c>
      <c r="D28" s="30">
        <v>70.316999999999993</v>
      </c>
      <c r="E28" s="38">
        <v>70.316999999999993</v>
      </c>
      <c r="F28" s="31"/>
      <c r="G28" s="46"/>
      <c r="H28" s="41"/>
      <c r="I28" s="36"/>
      <c r="J28" s="36"/>
      <c r="K28" s="36"/>
      <c r="L28" s="36"/>
      <c r="M28" s="36"/>
      <c r="N28" s="36"/>
    </row>
    <row r="29" spans="1:14" s="35" customFormat="1" ht="12.95" customHeight="1" x14ac:dyDescent="0.25">
      <c r="A29" s="28" t="s">
        <v>28</v>
      </c>
      <c r="B29" s="29" t="s">
        <v>29</v>
      </c>
      <c r="C29" s="22" t="s">
        <v>14</v>
      </c>
      <c r="D29" s="30">
        <v>0.30099999999999999</v>
      </c>
      <c r="E29" s="31">
        <v>0.30099999999999999</v>
      </c>
      <c r="F29" s="31"/>
      <c r="G29" s="46"/>
      <c r="H29" s="41"/>
      <c r="I29" s="41"/>
      <c r="J29" s="36"/>
      <c r="K29" s="36"/>
      <c r="L29" s="36"/>
      <c r="M29" s="36"/>
      <c r="N29" s="36"/>
    </row>
    <row r="30" spans="1:14" s="39" customFormat="1" ht="12.95" customHeight="1" x14ac:dyDescent="0.25">
      <c r="A30" s="28"/>
      <c r="B30" s="29"/>
      <c r="C30" s="22" t="s">
        <v>16</v>
      </c>
      <c r="D30" s="30">
        <v>1</v>
      </c>
      <c r="E30" s="31">
        <v>1</v>
      </c>
      <c r="F30" s="31"/>
      <c r="G30" s="46"/>
      <c r="H30" s="41"/>
      <c r="I30" s="41"/>
      <c r="J30" s="40"/>
      <c r="K30" s="40"/>
      <c r="L30" s="40"/>
      <c r="M30" s="40"/>
      <c r="N30" s="40"/>
    </row>
    <row r="31" spans="1:14" s="39" customFormat="1" ht="12.95" customHeight="1" x14ac:dyDescent="0.25">
      <c r="A31" s="28"/>
      <c r="B31" s="43"/>
      <c r="C31" s="22" t="s">
        <v>17</v>
      </c>
      <c r="D31" s="30">
        <v>66.772999999999996</v>
      </c>
      <c r="E31" s="31">
        <v>66.772999999999996</v>
      </c>
      <c r="F31" s="31"/>
      <c r="G31" s="46"/>
      <c r="H31" s="41"/>
      <c r="I31" s="41"/>
      <c r="J31" s="40"/>
      <c r="K31" s="40"/>
      <c r="L31" s="40"/>
      <c r="M31" s="40"/>
      <c r="N31" s="40"/>
    </row>
    <row r="32" spans="1:14" s="39" customFormat="1" ht="12.95" customHeight="1" x14ac:dyDescent="0.25">
      <c r="A32" s="28" t="s">
        <v>30</v>
      </c>
      <c r="B32" s="29" t="s">
        <v>31</v>
      </c>
      <c r="C32" s="22" t="s">
        <v>14</v>
      </c>
      <c r="D32" s="30">
        <v>0.28399999999999997</v>
      </c>
      <c r="E32" s="31">
        <v>0.28399999999999997</v>
      </c>
      <c r="F32" s="31"/>
      <c r="G32" s="42"/>
      <c r="H32" s="41"/>
      <c r="I32" s="41"/>
      <c r="J32" s="40"/>
      <c r="K32" s="40"/>
      <c r="L32" s="40"/>
      <c r="M32" s="40"/>
      <c r="N32" s="40"/>
    </row>
    <row r="33" spans="1:14" s="39" customFormat="1" ht="12.95" customHeight="1" x14ac:dyDescent="0.25">
      <c r="A33" s="28"/>
      <c r="B33" s="29"/>
      <c r="C33" s="22" t="s">
        <v>16</v>
      </c>
      <c r="D33" s="30">
        <v>1</v>
      </c>
      <c r="E33" s="31">
        <v>1</v>
      </c>
      <c r="F33" s="31"/>
      <c r="G33" s="42"/>
      <c r="H33" s="41"/>
      <c r="I33" s="41"/>
      <c r="J33" s="40"/>
      <c r="K33" s="40"/>
      <c r="L33" s="40"/>
      <c r="M33" s="40"/>
      <c r="N33" s="40"/>
    </row>
    <row r="34" spans="1:14" s="39" customFormat="1" ht="12.95" customHeight="1" x14ac:dyDescent="0.25">
      <c r="A34" s="28"/>
      <c r="B34" s="43"/>
      <c r="C34" s="22" t="s">
        <v>17</v>
      </c>
      <c r="D34" s="30">
        <v>106.922</v>
      </c>
      <c r="E34" s="31">
        <v>106.922</v>
      </c>
      <c r="F34" s="31"/>
      <c r="G34" s="42"/>
      <c r="H34" s="41"/>
      <c r="I34" s="41"/>
      <c r="J34" s="40"/>
      <c r="K34" s="40"/>
      <c r="L34" s="40"/>
      <c r="M34" s="40"/>
      <c r="N34" s="40"/>
    </row>
    <row r="35" spans="1:14" ht="12.95" customHeight="1" x14ac:dyDescent="0.2">
      <c r="A35" s="28" t="s">
        <v>32</v>
      </c>
      <c r="B35" s="29" t="s">
        <v>33</v>
      </c>
      <c r="C35" s="22" t="s">
        <v>14</v>
      </c>
      <c r="D35" s="30">
        <v>0.3</v>
      </c>
      <c r="E35" s="31">
        <v>0.3</v>
      </c>
      <c r="F35" s="31"/>
      <c r="H35" s="47"/>
      <c r="I35" s="48"/>
      <c r="J35" s="48"/>
      <c r="K35" s="48"/>
      <c r="L35" s="48"/>
      <c r="M35" s="48"/>
      <c r="N35" s="48"/>
    </row>
    <row r="36" spans="1:14" ht="12.95" customHeight="1" x14ac:dyDescent="0.2">
      <c r="A36" s="28"/>
      <c r="B36" s="43"/>
      <c r="C36" s="22" t="s">
        <v>16</v>
      </c>
      <c r="D36" s="30">
        <v>1</v>
      </c>
      <c r="E36" s="31">
        <v>1</v>
      </c>
      <c r="F36" s="31"/>
      <c r="H36" s="47"/>
      <c r="I36" s="48"/>
      <c r="J36" s="48"/>
      <c r="K36" s="48"/>
      <c r="L36" s="48"/>
      <c r="M36" s="48"/>
      <c r="N36" s="48"/>
    </row>
    <row r="37" spans="1:14" ht="12.95" customHeight="1" x14ac:dyDescent="0.2">
      <c r="A37" s="28"/>
      <c r="B37" s="43"/>
      <c r="C37" s="22" t="s">
        <v>17</v>
      </c>
      <c r="D37" s="30">
        <v>78.284999999999997</v>
      </c>
      <c r="E37" s="31">
        <v>78.284999999999997</v>
      </c>
      <c r="F37" s="31"/>
      <c r="H37" s="47"/>
      <c r="I37" s="47"/>
      <c r="J37" s="48"/>
      <c r="K37" s="48"/>
      <c r="L37" s="48"/>
      <c r="M37" s="48"/>
      <c r="N37" s="48"/>
    </row>
    <row r="38" spans="1:14" ht="12.95" customHeight="1" x14ac:dyDescent="0.2">
      <c r="A38" s="28" t="s">
        <v>34</v>
      </c>
      <c r="B38" s="29" t="s">
        <v>35</v>
      </c>
      <c r="C38" s="22" t="s">
        <v>14</v>
      </c>
      <c r="D38" s="30">
        <v>0.3</v>
      </c>
      <c r="E38" s="31">
        <v>0.3</v>
      </c>
      <c r="F38" s="31"/>
      <c r="G38" s="49"/>
      <c r="H38" s="47"/>
      <c r="I38" s="47"/>
      <c r="J38" s="48"/>
      <c r="K38" s="48"/>
      <c r="L38" s="48"/>
      <c r="M38" s="48"/>
      <c r="N38" s="48"/>
    </row>
    <row r="39" spans="1:14" ht="12.95" customHeight="1" x14ac:dyDescent="0.2">
      <c r="A39" s="28"/>
      <c r="B39" s="43"/>
      <c r="C39" s="22" t="s">
        <v>16</v>
      </c>
      <c r="D39" s="30">
        <v>1</v>
      </c>
      <c r="E39" s="31">
        <v>1</v>
      </c>
      <c r="F39" s="31"/>
      <c r="G39" s="49"/>
      <c r="H39" s="47"/>
      <c r="I39" s="47"/>
      <c r="J39" s="48"/>
      <c r="K39" s="48"/>
      <c r="L39" s="48"/>
      <c r="M39" s="48"/>
      <c r="N39" s="48"/>
    </row>
    <row r="40" spans="1:14" ht="12.95" customHeight="1" x14ac:dyDescent="0.2">
      <c r="A40" s="28"/>
      <c r="B40" s="43"/>
      <c r="C40" s="22" t="s">
        <v>17</v>
      </c>
      <c r="D40" s="30">
        <v>78.682000000000002</v>
      </c>
      <c r="E40" s="31">
        <v>78.682000000000002</v>
      </c>
      <c r="F40" s="31"/>
      <c r="G40" s="49"/>
      <c r="H40" s="47"/>
      <c r="I40" s="48"/>
      <c r="J40" s="48"/>
      <c r="K40" s="48"/>
      <c r="L40" s="48"/>
      <c r="M40" s="48"/>
      <c r="N40" s="48"/>
    </row>
    <row r="41" spans="1:14" ht="12.95" customHeight="1" x14ac:dyDescent="0.2">
      <c r="A41" s="28" t="s">
        <v>36</v>
      </c>
      <c r="B41" s="29" t="s">
        <v>37</v>
      </c>
      <c r="C41" s="22" t="s">
        <v>14</v>
      </c>
      <c r="D41" s="30">
        <v>0.35</v>
      </c>
      <c r="E41" s="31">
        <v>0.35</v>
      </c>
      <c r="F41" s="31"/>
      <c r="H41" s="50"/>
      <c r="I41" s="48"/>
      <c r="J41" s="48"/>
      <c r="K41" s="48"/>
      <c r="L41" s="48"/>
      <c r="M41" s="48"/>
      <c r="N41" s="48"/>
    </row>
    <row r="42" spans="1:14" ht="12.95" customHeight="1" x14ac:dyDescent="0.2">
      <c r="A42" s="28"/>
      <c r="B42" s="43"/>
      <c r="C42" s="22" t="s">
        <v>16</v>
      </c>
      <c r="D42" s="30">
        <v>1</v>
      </c>
      <c r="E42" s="31">
        <v>1</v>
      </c>
      <c r="F42" s="31"/>
      <c r="H42" s="50"/>
      <c r="I42" s="48"/>
      <c r="J42" s="48"/>
      <c r="K42" s="48"/>
      <c r="L42" s="48"/>
      <c r="M42" s="48"/>
      <c r="N42" s="48"/>
    </row>
    <row r="43" spans="1:14" ht="12.95" customHeight="1" x14ac:dyDescent="0.2">
      <c r="A43" s="28"/>
      <c r="B43" s="51"/>
      <c r="C43" s="52" t="s">
        <v>17</v>
      </c>
      <c r="D43" s="53">
        <v>159.613</v>
      </c>
      <c r="E43" s="54">
        <v>159.613</v>
      </c>
      <c r="F43" s="54"/>
      <c r="H43" s="50"/>
      <c r="I43" s="48"/>
      <c r="J43" s="48"/>
      <c r="K43" s="48"/>
      <c r="L43" s="48"/>
      <c r="M43" s="48"/>
      <c r="N43" s="48"/>
    </row>
    <row r="44" spans="1:14" ht="12.95" customHeight="1" x14ac:dyDescent="0.2">
      <c r="A44" s="28" t="s">
        <v>38</v>
      </c>
      <c r="B44" s="29" t="s">
        <v>39</v>
      </c>
      <c r="C44" s="22" t="s">
        <v>14</v>
      </c>
      <c r="D44" s="30">
        <f t="shared" ref="D44:D107" si="3">E44+F44</f>
        <v>0.40699999999999997</v>
      </c>
      <c r="E44" s="31"/>
      <c r="F44" s="32">
        <v>0.40699999999999997</v>
      </c>
      <c r="H44" s="50"/>
      <c r="I44" s="48"/>
      <c r="J44" s="48"/>
      <c r="K44" s="48"/>
      <c r="L44" s="48"/>
      <c r="M44" s="48"/>
      <c r="N44" s="48"/>
    </row>
    <row r="45" spans="1:14" ht="12.95" customHeight="1" x14ac:dyDescent="0.2">
      <c r="A45" s="28"/>
      <c r="B45" s="34"/>
      <c r="C45" s="22" t="s">
        <v>16</v>
      </c>
      <c r="D45" s="30">
        <f t="shared" si="3"/>
        <v>1</v>
      </c>
      <c r="E45" s="31"/>
      <c r="F45" s="32">
        <v>1</v>
      </c>
      <c r="H45" s="50"/>
      <c r="I45" s="48"/>
      <c r="J45" s="48"/>
      <c r="K45" s="48"/>
      <c r="L45" s="48"/>
      <c r="M45" s="48"/>
      <c r="N45" s="48"/>
    </row>
    <row r="46" spans="1:14" ht="12.95" customHeight="1" x14ac:dyDescent="0.2">
      <c r="A46" s="28"/>
      <c r="B46" s="37"/>
      <c r="C46" s="22" t="s">
        <v>17</v>
      </c>
      <c r="D46" s="30">
        <f t="shared" si="3"/>
        <v>139.90799999999999</v>
      </c>
      <c r="E46" s="38"/>
      <c r="F46" s="32">
        <v>139.90799999999999</v>
      </c>
      <c r="H46" s="50"/>
      <c r="I46" s="48"/>
      <c r="J46" s="48"/>
      <c r="K46" s="48"/>
      <c r="L46" s="48"/>
      <c r="M46" s="48"/>
      <c r="N46" s="48"/>
    </row>
    <row r="47" spans="1:14" ht="12.95" customHeight="1" x14ac:dyDescent="0.2">
      <c r="A47" s="28" t="s">
        <v>40</v>
      </c>
      <c r="B47" s="29" t="s">
        <v>41</v>
      </c>
      <c r="C47" s="22" t="s">
        <v>14</v>
      </c>
      <c r="D47" s="30">
        <f t="shared" si="3"/>
        <v>0.30599999999999999</v>
      </c>
      <c r="E47" s="31"/>
      <c r="F47" s="31">
        <v>0.30599999999999999</v>
      </c>
      <c r="H47" s="50"/>
      <c r="I47" s="48"/>
      <c r="J47" s="48"/>
      <c r="K47" s="48"/>
      <c r="L47" s="48"/>
      <c r="M47" s="48"/>
      <c r="N47" s="48"/>
    </row>
    <row r="48" spans="1:14" ht="12.95" customHeight="1" x14ac:dyDescent="0.2">
      <c r="A48" s="28"/>
      <c r="B48" s="43"/>
      <c r="C48" s="22" t="s">
        <v>16</v>
      </c>
      <c r="D48" s="30">
        <f t="shared" si="3"/>
        <v>1</v>
      </c>
      <c r="E48" s="31"/>
      <c r="F48" s="31">
        <v>1</v>
      </c>
      <c r="H48" s="50"/>
      <c r="I48" s="48"/>
      <c r="J48" s="48"/>
      <c r="K48" s="48"/>
      <c r="L48" s="48"/>
      <c r="M48" s="48"/>
      <c r="N48" s="48"/>
    </row>
    <row r="49" spans="1:14" ht="12.95" customHeight="1" x14ac:dyDescent="0.2">
      <c r="A49" s="28"/>
      <c r="B49" s="43"/>
      <c r="C49" s="22" t="s">
        <v>17</v>
      </c>
      <c r="D49" s="30">
        <f t="shared" si="3"/>
        <v>142.09</v>
      </c>
      <c r="E49" s="31"/>
      <c r="F49" s="31">
        <v>142.09</v>
      </c>
      <c r="H49" s="50"/>
      <c r="I49" s="48"/>
      <c r="J49" s="48"/>
      <c r="K49" s="48"/>
      <c r="L49" s="48"/>
      <c r="M49" s="48"/>
      <c r="N49" s="48"/>
    </row>
    <row r="50" spans="1:14" ht="12.95" customHeight="1" x14ac:dyDescent="0.2">
      <c r="A50" s="28" t="s">
        <v>42</v>
      </c>
      <c r="B50" s="29" t="s">
        <v>43</v>
      </c>
      <c r="C50" s="22" t="s">
        <v>14</v>
      </c>
      <c r="D50" s="30">
        <f t="shared" si="3"/>
        <v>0.31</v>
      </c>
      <c r="E50" s="31"/>
      <c r="F50" s="31">
        <v>0.31</v>
      </c>
      <c r="H50" s="50"/>
      <c r="I50" s="48"/>
      <c r="J50" s="48"/>
      <c r="K50" s="48"/>
      <c r="L50" s="48"/>
      <c r="M50" s="48"/>
      <c r="N50" s="48"/>
    </row>
    <row r="51" spans="1:14" ht="12.95" customHeight="1" x14ac:dyDescent="0.2">
      <c r="A51" s="28"/>
      <c r="B51" s="43"/>
      <c r="C51" s="22" t="s">
        <v>16</v>
      </c>
      <c r="D51" s="30">
        <f t="shared" si="3"/>
        <v>1</v>
      </c>
      <c r="E51" s="31"/>
      <c r="F51" s="31">
        <v>1</v>
      </c>
      <c r="H51" s="50"/>
      <c r="I51" s="48"/>
      <c r="J51" s="48"/>
      <c r="K51" s="48"/>
      <c r="L51" s="48"/>
      <c r="M51" s="48"/>
      <c r="N51" s="48"/>
    </row>
    <row r="52" spans="1:14" ht="12.95" customHeight="1" x14ac:dyDescent="0.2">
      <c r="A52" s="28"/>
      <c r="B52" s="43"/>
      <c r="C52" s="22" t="s">
        <v>17</v>
      </c>
      <c r="D52" s="30">
        <f t="shared" si="3"/>
        <v>141.40700000000001</v>
      </c>
      <c r="E52" s="31"/>
      <c r="F52" s="31">
        <v>141.40700000000001</v>
      </c>
      <c r="H52" s="50"/>
      <c r="I52" s="48"/>
      <c r="J52" s="48"/>
      <c r="K52" s="48"/>
      <c r="L52" s="48"/>
      <c r="M52" s="48"/>
      <c r="N52" s="48"/>
    </row>
    <row r="53" spans="1:14" ht="12.95" customHeight="1" x14ac:dyDescent="0.2">
      <c r="A53" s="28" t="s">
        <v>44</v>
      </c>
      <c r="B53" s="29" t="s">
        <v>45</v>
      </c>
      <c r="C53" s="22" t="s">
        <v>14</v>
      </c>
      <c r="D53" s="30">
        <f t="shared" si="3"/>
        <v>0.496</v>
      </c>
      <c r="E53" s="31"/>
      <c r="F53" s="31">
        <v>0.496</v>
      </c>
      <c r="H53" s="50"/>
      <c r="I53" s="48"/>
      <c r="J53" s="48"/>
      <c r="K53" s="48"/>
      <c r="L53" s="48"/>
      <c r="M53" s="48"/>
      <c r="N53" s="48"/>
    </row>
    <row r="54" spans="1:14" ht="12.95" customHeight="1" x14ac:dyDescent="0.2">
      <c r="A54" s="28"/>
      <c r="B54" s="43"/>
      <c r="C54" s="22" t="s">
        <v>16</v>
      </c>
      <c r="D54" s="30">
        <f t="shared" si="3"/>
        <v>1</v>
      </c>
      <c r="E54" s="31"/>
      <c r="F54" s="45">
        <v>1</v>
      </c>
      <c r="H54" s="50"/>
      <c r="I54" s="48"/>
      <c r="J54" s="48"/>
      <c r="K54" s="48"/>
      <c r="L54" s="48"/>
      <c r="M54" s="48"/>
      <c r="N54" s="48"/>
    </row>
    <row r="55" spans="1:14" ht="12.95" customHeight="1" x14ac:dyDescent="0.2">
      <c r="A55" s="28"/>
      <c r="B55" s="43"/>
      <c r="C55" s="22" t="s">
        <v>17</v>
      </c>
      <c r="D55" s="30">
        <f t="shared" si="3"/>
        <v>243.691</v>
      </c>
      <c r="E55" s="31"/>
      <c r="F55" s="31">
        <v>243.691</v>
      </c>
      <c r="H55" s="50"/>
      <c r="I55" s="48"/>
      <c r="J55" s="48"/>
      <c r="K55" s="48"/>
      <c r="L55" s="48"/>
      <c r="M55" s="48"/>
      <c r="N55" s="48"/>
    </row>
    <row r="56" spans="1:14" ht="12.95" customHeight="1" x14ac:dyDescent="0.2">
      <c r="A56" s="28" t="s">
        <v>46</v>
      </c>
      <c r="B56" s="29" t="s">
        <v>47</v>
      </c>
      <c r="C56" s="22" t="s">
        <v>14</v>
      </c>
      <c r="D56" s="30">
        <f t="shared" si="3"/>
        <v>0.53500000000000003</v>
      </c>
      <c r="E56" s="31"/>
      <c r="F56" s="31">
        <v>0.53500000000000003</v>
      </c>
      <c r="H56" s="50"/>
      <c r="I56" s="48"/>
      <c r="J56" s="48"/>
      <c r="K56" s="48"/>
      <c r="L56" s="48"/>
      <c r="M56" s="48"/>
      <c r="N56" s="48"/>
    </row>
    <row r="57" spans="1:14" ht="12.95" customHeight="1" x14ac:dyDescent="0.2">
      <c r="A57" s="28"/>
      <c r="B57" s="29"/>
      <c r="C57" s="22" t="s">
        <v>16</v>
      </c>
      <c r="D57" s="30">
        <f t="shared" si="3"/>
        <v>1</v>
      </c>
      <c r="E57" s="31"/>
      <c r="F57" s="31">
        <v>1</v>
      </c>
      <c r="H57" s="50"/>
      <c r="I57" s="48"/>
      <c r="J57" s="48"/>
      <c r="K57" s="48"/>
      <c r="L57" s="48"/>
      <c r="M57" s="48"/>
      <c r="N57" s="48"/>
    </row>
    <row r="58" spans="1:14" ht="12.95" customHeight="1" x14ac:dyDescent="0.2">
      <c r="A58" s="28"/>
      <c r="B58" s="43"/>
      <c r="C58" s="22" t="s">
        <v>17</v>
      </c>
      <c r="D58" s="30">
        <f t="shared" si="3"/>
        <v>228.53200000000001</v>
      </c>
      <c r="E58" s="38"/>
      <c r="F58" s="31">
        <v>228.53200000000001</v>
      </c>
      <c r="H58" s="50"/>
      <c r="I58" s="48"/>
      <c r="J58" s="48"/>
      <c r="K58" s="48"/>
      <c r="L58" s="48"/>
      <c r="M58" s="48"/>
      <c r="N58" s="48"/>
    </row>
    <row r="59" spans="1:14" ht="12.95" customHeight="1" x14ac:dyDescent="0.2">
      <c r="A59" s="28" t="s">
        <v>48</v>
      </c>
      <c r="B59" s="29" t="s">
        <v>49</v>
      </c>
      <c r="C59" s="22" t="s">
        <v>14</v>
      </c>
      <c r="D59" s="30">
        <f t="shared" si="3"/>
        <v>0.53500000000000003</v>
      </c>
      <c r="E59" s="31"/>
      <c r="F59" s="31">
        <v>0.53500000000000003</v>
      </c>
      <c r="H59" s="50"/>
      <c r="I59" s="48"/>
      <c r="J59" s="48"/>
      <c r="K59" s="48"/>
      <c r="L59" s="48"/>
      <c r="M59" s="48"/>
      <c r="N59" s="48"/>
    </row>
    <row r="60" spans="1:14" ht="12.95" customHeight="1" x14ac:dyDescent="0.2">
      <c r="A60" s="28"/>
      <c r="B60" s="29"/>
      <c r="C60" s="22" t="s">
        <v>16</v>
      </c>
      <c r="D60" s="30">
        <f t="shared" si="3"/>
        <v>1</v>
      </c>
      <c r="E60" s="31"/>
      <c r="F60" s="31">
        <v>1</v>
      </c>
      <c r="H60" s="50"/>
      <c r="I60" s="48"/>
      <c r="J60" s="48"/>
      <c r="K60" s="48"/>
      <c r="L60" s="48"/>
      <c r="M60" s="48"/>
      <c r="N60" s="48"/>
    </row>
    <row r="61" spans="1:14" ht="12.95" customHeight="1" x14ac:dyDescent="0.2">
      <c r="A61" s="28"/>
      <c r="B61" s="43"/>
      <c r="C61" s="22" t="s">
        <v>17</v>
      </c>
      <c r="D61" s="30">
        <f t="shared" si="3"/>
        <v>221.16300000000001</v>
      </c>
      <c r="E61" s="31"/>
      <c r="F61" s="31">
        <v>221.16300000000001</v>
      </c>
      <c r="H61" s="50"/>
      <c r="I61" s="48"/>
      <c r="J61" s="48"/>
      <c r="K61" s="48"/>
      <c r="L61" s="48"/>
      <c r="M61" s="48"/>
      <c r="N61" s="48"/>
    </row>
    <row r="62" spans="1:14" ht="12.95" customHeight="1" x14ac:dyDescent="0.2">
      <c r="A62" s="28" t="s">
        <v>50</v>
      </c>
      <c r="B62" s="29" t="s">
        <v>51</v>
      </c>
      <c r="C62" s="22" t="s">
        <v>14</v>
      </c>
      <c r="D62" s="30">
        <f t="shared" si="3"/>
        <v>0.72299999999999998</v>
      </c>
      <c r="E62" s="31"/>
      <c r="F62" s="31">
        <v>0.72299999999999998</v>
      </c>
      <c r="H62" s="50"/>
      <c r="I62" s="48"/>
      <c r="J62" s="48"/>
      <c r="K62" s="48"/>
      <c r="L62" s="48"/>
      <c r="M62" s="48"/>
      <c r="N62" s="48"/>
    </row>
    <row r="63" spans="1:14" ht="12.95" customHeight="1" x14ac:dyDescent="0.2">
      <c r="A63" s="28"/>
      <c r="B63" s="29"/>
      <c r="C63" s="22" t="s">
        <v>16</v>
      </c>
      <c r="D63" s="30">
        <f t="shared" si="3"/>
        <v>1</v>
      </c>
      <c r="E63" s="31"/>
      <c r="F63" s="31">
        <v>1</v>
      </c>
      <c r="H63" s="50"/>
      <c r="I63" s="48"/>
      <c r="J63" s="48"/>
      <c r="K63" s="48"/>
      <c r="L63" s="48"/>
      <c r="M63" s="48"/>
      <c r="N63" s="48"/>
    </row>
    <row r="64" spans="1:14" ht="12.95" customHeight="1" x14ac:dyDescent="0.2">
      <c r="A64" s="28"/>
      <c r="B64" s="43"/>
      <c r="C64" s="22" t="s">
        <v>17</v>
      </c>
      <c r="D64" s="30">
        <f t="shared" si="3"/>
        <v>323.26</v>
      </c>
      <c r="E64" s="31"/>
      <c r="F64" s="31">
        <v>323.26</v>
      </c>
      <c r="H64" s="50"/>
      <c r="I64" s="48"/>
      <c r="J64" s="48"/>
      <c r="K64" s="48"/>
      <c r="L64" s="48"/>
      <c r="M64" s="48"/>
      <c r="N64" s="48"/>
    </row>
    <row r="65" spans="1:14" ht="12.95" customHeight="1" x14ac:dyDescent="0.2">
      <c r="A65" s="28" t="s">
        <v>52</v>
      </c>
      <c r="B65" s="29" t="s">
        <v>53</v>
      </c>
      <c r="C65" s="22" t="s">
        <v>14</v>
      </c>
      <c r="D65" s="30">
        <f t="shared" si="3"/>
        <v>0.38900000000000001</v>
      </c>
      <c r="E65" s="31"/>
      <c r="F65" s="31">
        <v>0.38900000000000001</v>
      </c>
      <c r="H65" s="50"/>
      <c r="I65" s="48"/>
      <c r="J65" s="48"/>
      <c r="K65" s="48"/>
      <c r="L65" s="48"/>
      <c r="M65" s="48"/>
      <c r="N65" s="48"/>
    </row>
    <row r="66" spans="1:14" ht="12.95" customHeight="1" x14ac:dyDescent="0.2">
      <c r="A66" s="28"/>
      <c r="B66" s="43"/>
      <c r="C66" s="22" t="s">
        <v>16</v>
      </c>
      <c r="D66" s="30">
        <f t="shared" si="3"/>
        <v>1</v>
      </c>
      <c r="E66" s="31"/>
      <c r="F66" s="31">
        <v>1</v>
      </c>
      <c r="H66" s="50"/>
      <c r="I66" s="48"/>
      <c r="J66" s="48"/>
      <c r="K66" s="48"/>
      <c r="L66" s="48"/>
      <c r="M66" s="48"/>
      <c r="N66" s="48"/>
    </row>
    <row r="67" spans="1:14" ht="12.95" customHeight="1" x14ac:dyDescent="0.2">
      <c r="A67" s="28"/>
      <c r="B67" s="43"/>
      <c r="C67" s="22" t="s">
        <v>17</v>
      </c>
      <c r="D67" s="30">
        <f t="shared" si="3"/>
        <v>185.40199999999999</v>
      </c>
      <c r="E67" s="31"/>
      <c r="F67" s="31">
        <v>185.40199999999999</v>
      </c>
      <c r="H67" s="50"/>
      <c r="I67" s="48"/>
      <c r="J67" s="48"/>
      <c r="K67" s="48"/>
      <c r="L67" s="48"/>
      <c r="M67" s="48"/>
      <c r="N67" s="48"/>
    </row>
    <row r="68" spans="1:14" ht="12.95" customHeight="1" x14ac:dyDescent="0.2">
      <c r="A68" s="28" t="s">
        <v>54</v>
      </c>
      <c r="B68" s="29" t="s">
        <v>55</v>
      </c>
      <c r="C68" s="22" t="s">
        <v>14</v>
      </c>
      <c r="D68" s="30">
        <f t="shared" si="3"/>
        <v>0.50600000000000001</v>
      </c>
      <c r="E68" s="31"/>
      <c r="F68" s="31">
        <v>0.50600000000000001</v>
      </c>
      <c r="H68" s="50"/>
      <c r="I68" s="48"/>
      <c r="J68" s="48"/>
      <c r="K68" s="48"/>
      <c r="L68" s="48"/>
      <c r="M68" s="48"/>
      <c r="N68" s="48"/>
    </row>
    <row r="69" spans="1:14" ht="12.95" customHeight="1" x14ac:dyDescent="0.2">
      <c r="A69" s="28"/>
      <c r="B69" s="43"/>
      <c r="C69" s="22" t="s">
        <v>16</v>
      </c>
      <c r="D69" s="30">
        <f t="shared" si="3"/>
        <v>1</v>
      </c>
      <c r="E69" s="31"/>
      <c r="F69" s="31">
        <v>1</v>
      </c>
      <c r="H69" s="50"/>
      <c r="I69" s="48"/>
      <c r="J69" s="48"/>
      <c r="K69" s="48"/>
      <c r="L69" s="48"/>
      <c r="M69" s="48"/>
      <c r="N69" s="48"/>
    </row>
    <row r="70" spans="1:14" ht="12.95" customHeight="1" x14ac:dyDescent="0.2">
      <c r="A70" s="28"/>
      <c r="B70" s="43"/>
      <c r="C70" s="22" t="s">
        <v>17</v>
      </c>
      <c r="D70" s="30">
        <f t="shared" si="3"/>
        <v>207.08</v>
      </c>
      <c r="E70" s="31"/>
      <c r="F70" s="31">
        <v>207.08</v>
      </c>
      <c r="H70" s="50"/>
      <c r="I70" s="48"/>
      <c r="J70" s="48"/>
      <c r="K70" s="48"/>
      <c r="L70" s="48"/>
      <c r="M70" s="48"/>
      <c r="N70" s="48"/>
    </row>
    <row r="71" spans="1:14" ht="12.95" customHeight="1" x14ac:dyDescent="0.2">
      <c r="A71" s="28" t="s">
        <v>56</v>
      </c>
      <c r="B71" s="29" t="s">
        <v>57</v>
      </c>
      <c r="C71" s="22" t="s">
        <v>14</v>
      </c>
      <c r="D71" s="30">
        <f t="shared" si="3"/>
        <v>0.53500000000000003</v>
      </c>
      <c r="E71" s="31"/>
      <c r="F71" s="31">
        <v>0.53500000000000003</v>
      </c>
      <c r="H71" s="50"/>
      <c r="I71" s="48"/>
      <c r="J71" s="48"/>
      <c r="K71" s="48"/>
      <c r="L71" s="48"/>
      <c r="M71" s="48"/>
      <c r="N71" s="48"/>
    </row>
    <row r="72" spans="1:14" ht="12.95" customHeight="1" x14ac:dyDescent="0.2">
      <c r="A72" s="28"/>
      <c r="B72" s="43"/>
      <c r="C72" s="22" t="s">
        <v>16</v>
      </c>
      <c r="D72" s="30">
        <f t="shared" si="3"/>
        <v>1</v>
      </c>
      <c r="E72" s="31"/>
      <c r="F72" s="31">
        <v>1</v>
      </c>
      <c r="H72" s="50"/>
      <c r="I72" s="48"/>
      <c r="J72" s="48"/>
      <c r="K72" s="48"/>
      <c r="L72" s="48"/>
      <c r="M72" s="48"/>
      <c r="N72" s="48"/>
    </row>
    <row r="73" spans="1:14" ht="12.95" customHeight="1" x14ac:dyDescent="0.2">
      <c r="A73" s="28"/>
      <c r="B73" s="43"/>
      <c r="C73" s="22" t="s">
        <v>17</v>
      </c>
      <c r="D73" s="30">
        <f t="shared" si="3"/>
        <v>225.60599999999999</v>
      </c>
      <c r="E73" s="31"/>
      <c r="F73" s="31">
        <v>225.60599999999999</v>
      </c>
      <c r="H73" s="50"/>
      <c r="I73" s="48"/>
      <c r="J73" s="48"/>
      <c r="K73" s="48"/>
      <c r="L73" s="48"/>
      <c r="M73" s="48"/>
      <c r="N73" s="48"/>
    </row>
    <row r="74" spans="1:14" ht="12.95" customHeight="1" x14ac:dyDescent="0.2">
      <c r="A74" s="28" t="s">
        <v>58</v>
      </c>
      <c r="B74" s="29" t="s">
        <v>59</v>
      </c>
      <c r="C74" s="22" t="s">
        <v>14</v>
      </c>
      <c r="D74" s="30">
        <f t="shared" si="3"/>
        <v>0.58799999999999997</v>
      </c>
      <c r="E74" s="55"/>
      <c r="F74" s="55">
        <v>0.58799999999999997</v>
      </c>
      <c r="H74" s="50"/>
      <c r="I74" s="48"/>
      <c r="J74" s="48"/>
      <c r="K74" s="48"/>
      <c r="L74" s="48"/>
      <c r="M74" s="48"/>
      <c r="N74" s="48"/>
    </row>
    <row r="75" spans="1:14" ht="12.95" customHeight="1" x14ac:dyDescent="0.2">
      <c r="A75" s="28"/>
      <c r="B75" s="43"/>
      <c r="C75" s="22" t="s">
        <v>16</v>
      </c>
      <c r="D75" s="30">
        <f t="shared" si="3"/>
        <v>1</v>
      </c>
      <c r="E75" s="55"/>
      <c r="F75" s="55">
        <v>1</v>
      </c>
      <c r="H75" s="50"/>
      <c r="I75" s="48"/>
      <c r="J75" s="48"/>
      <c r="K75" s="48"/>
      <c r="L75" s="48"/>
      <c r="M75" s="48"/>
      <c r="N75" s="48"/>
    </row>
    <row r="76" spans="1:14" ht="12.95" customHeight="1" x14ac:dyDescent="0.2">
      <c r="A76" s="28"/>
      <c r="B76" s="43"/>
      <c r="C76" s="22" t="s">
        <v>17</v>
      </c>
      <c r="D76" s="30">
        <f t="shared" si="3"/>
        <v>279.154</v>
      </c>
      <c r="E76" s="31"/>
      <c r="F76" s="31">
        <v>279.154</v>
      </c>
      <c r="H76" s="50"/>
      <c r="I76" s="48"/>
      <c r="J76" s="48"/>
      <c r="K76" s="48"/>
      <c r="L76" s="48"/>
      <c r="M76" s="48"/>
      <c r="N76" s="48"/>
    </row>
    <row r="77" spans="1:14" ht="12.95" customHeight="1" x14ac:dyDescent="0.2">
      <c r="A77" s="28" t="s">
        <v>60</v>
      </c>
      <c r="B77" s="29" t="s">
        <v>61</v>
      </c>
      <c r="C77" s="22" t="s">
        <v>14</v>
      </c>
      <c r="D77" s="30">
        <f t="shared" si="3"/>
        <v>0.45200000000000001</v>
      </c>
      <c r="E77" s="31"/>
      <c r="F77" s="55">
        <v>0.45200000000000001</v>
      </c>
      <c r="H77" s="50"/>
      <c r="I77" s="48"/>
      <c r="J77" s="48"/>
      <c r="K77" s="48"/>
      <c r="L77" s="48"/>
      <c r="M77" s="48"/>
      <c r="N77" s="48"/>
    </row>
    <row r="78" spans="1:14" ht="12.95" customHeight="1" x14ac:dyDescent="0.2">
      <c r="A78" s="28"/>
      <c r="B78" s="43"/>
      <c r="C78" s="22" t="s">
        <v>16</v>
      </c>
      <c r="D78" s="30">
        <f t="shared" si="3"/>
        <v>1</v>
      </c>
      <c r="E78" s="31"/>
      <c r="F78" s="55">
        <v>1</v>
      </c>
      <c r="H78" s="50"/>
      <c r="I78" s="48"/>
      <c r="J78" s="48"/>
      <c r="K78" s="48"/>
      <c r="L78" s="48"/>
      <c r="M78" s="48"/>
      <c r="N78" s="48"/>
    </row>
    <row r="79" spans="1:14" ht="12.95" customHeight="1" x14ac:dyDescent="0.2">
      <c r="A79" s="28"/>
      <c r="B79" s="43"/>
      <c r="C79" s="22" t="s">
        <v>17</v>
      </c>
      <c r="D79" s="30">
        <f t="shared" si="3"/>
        <v>123.386</v>
      </c>
      <c r="E79" s="31"/>
      <c r="F79" s="31">
        <v>123.386</v>
      </c>
      <c r="H79" s="50"/>
      <c r="I79" s="48"/>
      <c r="J79" s="48"/>
      <c r="K79" s="48"/>
      <c r="L79" s="48"/>
      <c r="M79" s="48"/>
      <c r="N79" s="48"/>
    </row>
    <row r="80" spans="1:14" ht="12.95" customHeight="1" x14ac:dyDescent="0.2">
      <c r="A80" s="28" t="s">
        <v>62</v>
      </c>
      <c r="B80" s="29" t="s">
        <v>63</v>
      </c>
      <c r="C80" s="22" t="s">
        <v>14</v>
      </c>
      <c r="D80" s="30">
        <f t="shared" si="3"/>
        <v>0.41399999999999998</v>
      </c>
      <c r="E80" s="55"/>
      <c r="F80" s="31">
        <v>0.41399999999999998</v>
      </c>
      <c r="H80" s="50"/>
      <c r="I80" s="48"/>
      <c r="J80" s="48"/>
      <c r="K80" s="48"/>
      <c r="L80" s="48"/>
      <c r="M80" s="48"/>
      <c r="N80" s="48"/>
    </row>
    <row r="81" spans="1:14" ht="12.95" customHeight="1" x14ac:dyDescent="0.2">
      <c r="A81" s="28"/>
      <c r="B81" s="43"/>
      <c r="C81" s="22" t="s">
        <v>16</v>
      </c>
      <c r="D81" s="30">
        <f t="shared" si="3"/>
        <v>1</v>
      </c>
      <c r="E81" s="55"/>
      <c r="F81" s="31">
        <v>1</v>
      </c>
      <c r="H81" s="50"/>
      <c r="I81" s="48"/>
      <c r="J81" s="48"/>
      <c r="K81" s="48"/>
      <c r="L81" s="48"/>
      <c r="M81" s="48"/>
      <c r="N81" s="48"/>
    </row>
    <row r="82" spans="1:14" ht="12.95" customHeight="1" x14ac:dyDescent="0.2">
      <c r="A82" s="28"/>
      <c r="B82" s="43"/>
      <c r="C82" s="22" t="s">
        <v>17</v>
      </c>
      <c r="D82" s="30">
        <f t="shared" si="3"/>
        <v>184.571</v>
      </c>
      <c r="E82" s="31"/>
      <c r="F82" s="31">
        <v>184.571</v>
      </c>
      <c r="H82" s="50"/>
      <c r="I82" s="48"/>
      <c r="J82" s="48"/>
      <c r="K82" s="48"/>
      <c r="L82" s="48"/>
      <c r="M82" s="48"/>
      <c r="N82" s="48"/>
    </row>
    <row r="83" spans="1:14" ht="12.95" customHeight="1" x14ac:dyDescent="0.2">
      <c r="A83" s="28" t="s">
        <v>64</v>
      </c>
      <c r="B83" s="29" t="s">
        <v>65</v>
      </c>
      <c r="C83" s="22" t="s">
        <v>14</v>
      </c>
      <c r="D83" s="30">
        <f t="shared" si="3"/>
        <v>0.41699999999999998</v>
      </c>
      <c r="E83" s="55"/>
      <c r="F83" s="55">
        <v>0.41699999999999998</v>
      </c>
      <c r="H83" s="50"/>
      <c r="I83" s="48"/>
      <c r="J83" s="48"/>
      <c r="K83" s="48"/>
      <c r="L83" s="48"/>
      <c r="M83" s="48"/>
      <c r="N83" s="48"/>
    </row>
    <row r="84" spans="1:14" ht="12.95" customHeight="1" x14ac:dyDescent="0.2">
      <c r="A84" s="28"/>
      <c r="B84" s="43"/>
      <c r="C84" s="22" t="s">
        <v>16</v>
      </c>
      <c r="D84" s="30">
        <f t="shared" si="3"/>
        <v>1</v>
      </c>
      <c r="E84" s="55"/>
      <c r="F84" s="55">
        <v>1</v>
      </c>
      <c r="H84" s="50"/>
      <c r="I84" s="48"/>
      <c r="J84" s="48"/>
      <c r="K84" s="48"/>
      <c r="L84" s="48"/>
      <c r="M84" s="48"/>
      <c r="N84" s="48"/>
    </row>
    <row r="85" spans="1:14" ht="12.95" customHeight="1" x14ac:dyDescent="0.2">
      <c r="A85" s="28"/>
      <c r="B85" s="43"/>
      <c r="C85" s="22" t="s">
        <v>17</v>
      </c>
      <c r="D85" s="30">
        <f t="shared" si="3"/>
        <v>124.964</v>
      </c>
      <c r="E85" s="31"/>
      <c r="F85" s="31">
        <v>124.964</v>
      </c>
      <c r="H85" s="50"/>
      <c r="I85" s="48"/>
      <c r="J85" s="48"/>
      <c r="K85" s="48"/>
      <c r="L85" s="48"/>
      <c r="M85" s="48"/>
      <c r="N85" s="48"/>
    </row>
    <row r="86" spans="1:14" ht="12.95" customHeight="1" x14ac:dyDescent="0.2">
      <c r="A86" s="28" t="s">
        <v>66</v>
      </c>
      <c r="B86" s="29" t="s">
        <v>67</v>
      </c>
      <c r="C86" s="22" t="s">
        <v>14</v>
      </c>
      <c r="D86" s="30">
        <f t="shared" si="3"/>
        <v>0.36499999999999999</v>
      </c>
      <c r="E86" s="31"/>
      <c r="F86" s="31">
        <v>0.36499999999999999</v>
      </c>
      <c r="H86" s="50"/>
      <c r="I86" s="48"/>
      <c r="J86" s="48"/>
      <c r="K86" s="48"/>
      <c r="L86" s="48"/>
      <c r="M86" s="48"/>
      <c r="N86" s="48"/>
    </row>
    <row r="87" spans="1:14" ht="12.95" customHeight="1" x14ac:dyDescent="0.2">
      <c r="A87" s="28"/>
      <c r="B87" s="43"/>
      <c r="C87" s="22" t="s">
        <v>16</v>
      </c>
      <c r="D87" s="30">
        <f t="shared" si="3"/>
        <v>1</v>
      </c>
      <c r="E87" s="31"/>
      <c r="F87" s="31">
        <v>1</v>
      </c>
      <c r="H87" s="50"/>
      <c r="I87" s="48"/>
      <c r="J87" s="48"/>
      <c r="K87" s="48"/>
      <c r="L87" s="48"/>
      <c r="M87" s="48"/>
      <c r="N87" s="48"/>
    </row>
    <row r="88" spans="1:14" ht="12.95" customHeight="1" x14ac:dyDescent="0.2">
      <c r="A88" s="28"/>
      <c r="B88" s="43"/>
      <c r="C88" s="22" t="s">
        <v>17</v>
      </c>
      <c r="D88" s="56">
        <f t="shared" si="3"/>
        <v>125.259</v>
      </c>
      <c r="E88" s="31"/>
      <c r="F88" s="31">
        <v>125.259</v>
      </c>
      <c r="H88" s="50"/>
      <c r="I88" s="48"/>
      <c r="J88" s="48"/>
      <c r="K88" s="48"/>
      <c r="L88" s="48"/>
      <c r="M88" s="48"/>
      <c r="N88" s="48"/>
    </row>
    <row r="89" spans="1:14" ht="12.95" customHeight="1" x14ac:dyDescent="0.2">
      <c r="A89" s="28" t="s">
        <v>68</v>
      </c>
      <c r="B89" s="29" t="s">
        <v>69</v>
      </c>
      <c r="C89" s="22" t="s">
        <v>14</v>
      </c>
      <c r="D89" s="56">
        <f t="shared" si="3"/>
        <v>2.992</v>
      </c>
      <c r="E89" s="31"/>
      <c r="F89" s="31">
        <v>2.992</v>
      </c>
      <c r="H89" s="50"/>
      <c r="I89" s="48"/>
      <c r="J89" s="48"/>
      <c r="K89" s="48"/>
      <c r="L89" s="48"/>
      <c r="M89" s="48"/>
      <c r="N89" s="48"/>
    </row>
    <row r="90" spans="1:14" ht="12.95" customHeight="1" x14ac:dyDescent="0.2">
      <c r="A90" s="28"/>
      <c r="B90" s="43"/>
      <c r="C90" s="22" t="s">
        <v>16</v>
      </c>
      <c r="D90" s="56">
        <f t="shared" si="3"/>
        <v>1</v>
      </c>
      <c r="E90" s="31"/>
      <c r="F90" s="31">
        <v>1</v>
      </c>
      <c r="H90" s="50"/>
      <c r="I90" s="48"/>
      <c r="J90" s="48"/>
      <c r="K90" s="48"/>
      <c r="L90" s="48"/>
      <c r="M90" s="48"/>
      <c r="N90" s="48"/>
    </row>
    <row r="91" spans="1:14" ht="12.95" customHeight="1" x14ac:dyDescent="0.2">
      <c r="A91" s="28"/>
      <c r="B91" s="43"/>
      <c r="C91" s="22" t="s">
        <v>17</v>
      </c>
      <c r="D91" s="56">
        <f t="shared" si="3"/>
        <v>718.12300000000005</v>
      </c>
      <c r="E91" s="31"/>
      <c r="F91" s="31">
        <v>718.12300000000005</v>
      </c>
      <c r="H91" s="50"/>
      <c r="I91" s="48"/>
      <c r="J91" s="48"/>
      <c r="K91" s="48"/>
      <c r="L91" s="48"/>
      <c r="M91" s="48"/>
      <c r="N91" s="48"/>
    </row>
    <row r="92" spans="1:14" ht="12.95" customHeight="1" x14ac:dyDescent="0.2">
      <c r="A92" s="28" t="s">
        <v>70</v>
      </c>
      <c r="B92" s="29" t="s">
        <v>71</v>
      </c>
      <c r="C92" s="22" t="s">
        <v>14</v>
      </c>
      <c r="D92" s="56">
        <f t="shared" si="3"/>
        <v>0.41099999999999998</v>
      </c>
      <c r="E92" s="31"/>
      <c r="F92" s="55">
        <v>0.41099999999999998</v>
      </c>
      <c r="H92" s="50"/>
      <c r="I92" s="48"/>
      <c r="J92" s="48"/>
      <c r="K92" s="48"/>
      <c r="L92" s="48"/>
      <c r="M92" s="48"/>
      <c r="N92" s="48"/>
    </row>
    <row r="93" spans="1:14" ht="12.95" customHeight="1" x14ac:dyDescent="0.2">
      <c r="A93" s="28"/>
      <c r="B93" s="43"/>
      <c r="C93" s="22" t="s">
        <v>16</v>
      </c>
      <c r="D93" s="56">
        <f t="shared" si="3"/>
        <v>1</v>
      </c>
      <c r="E93" s="31"/>
      <c r="F93" s="55">
        <v>1</v>
      </c>
      <c r="H93" s="50"/>
      <c r="I93" s="48"/>
      <c r="J93" s="48"/>
      <c r="K93" s="48"/>
      <c r="L93" s="48"/>
      <c r="M93" s="48"/>
      <c r="N93" s="48"/>
    </row>
    <row r="94" spans="1:14" ht="12.95" customHeight="1" x14ac:dyDescent="0.2">
      <c r="A94" s="28"/>
      <c r="B94" s="43"/>
      <c r="C94" s="22" t="s">
        <v>17</v>
      </c>
      <c r="D94" s="56">
        <f t="shared" si="3"/>
        <v>105.68899999999999</v>
      </c>
      <c r="E94" s="31"/>
      <c r="F94" s="31">
        <v>105.68899999999999</v>
      </c>
      <c r="H94" s="50"/>
      <c r="I94" s="48"/>
      <c r="J94" s="48"/>
      <c r="K94" s="48"/>
      <c r="L94" s="48"/>
      <c r="M94" s="48"/>
      <c r="N94" s="48"/>
    </row>
    <row r="95" spans="1:14" ht="12.95" customHeight="1" x14ac:dyDescent="0.2">
      <c r="A95" s="28" t="s">
        <v>72</v>
      </c>
      <c r="B95" s="29" t="s">
        <v>73</v>
      </c>
      <c r="C95" s="22" t="s">
        <v>14</v>
      </c>
      <c r="D95" s="56">
        <f t="shared" si="3"/>
        <v>0.61</v>
      </c>
      <c r="E95" s="31"/>
      <c r="F95" s="55">
        <v>0.61</v>
      </c>
      <c r="H95" s="50"/>
      <c r="I95" s="48"/>
      <c r="J95" s="48"/>
      <c r="K95" s="48"/>
      <c r="L95" s="48"/>
      <c r="M95" s="48"/>
      <c r="N95" s="48"/>
    </row>
    <row r="96" spans="1:14" ht="12.95" customHeight="1" x14ac:dyDescent="0.2">
      <c r="A96" s="28"/>
      <c r="B96" s="43"/>
      <c r="C96" s="22" t="s">
        <v>16</v>
      </c>
      <c r="D96" s="56">
        <f t="shared" si="3"/>
        <v>1</v>
      </c>
      <c r="E96" s="31"/>
      <c r="F96" s="55">
        <v>1</v>
      </c>
      <c r="H96" s="50"/>
      <c r="I96" s="48"/>
      <c r="J96" s="48"/>
      <c r="K96" s="48"/>
      <c r="L96" s="48"/>
      <c r="M96" s="48"/>
      <c r="N96" s="48"/>
    </row>
    <row r="97" spans="1:14" ht="12.95" customHeight="1" x14ac:dyDescent="0.2">
      <c r="A97" s="28"/>
      <c r="B97" s="43"/>
      <c r="C97" s="22" t="s">
        <v>17</v>
      </c>
      <c r="D97" s="56">
        <f t="shared" si="3"/>
        <v>265.286</v>
      </c>
      <c r="E97" s="31"/>
      <c r="F97" s="31">
        <v>265.286</v>
      </c>
      <c r="H97" s="50"/>
      <c r="I97" s="48"/>
      <c r="J97" s="48"/>
      <c r="K97" s="48"/>
      <c r="L97" s="48"/>
      <c r="M97" s="48"/>
      <c r="N97" s="48"/>
    </row>
    <row r="98" spans="1:14" ht="12.95" customHeight="1" x14ac:dyDescent="0.2">
      <c r="A98" s="28" t="s">
        <v>74</v>
      </c>
      <c r="B98" s="29" t="s">
        <v>75</v>
      </c>
      <c r="C98" s="22" t="s">
        <v>14</v>
      </c>
      <c r="D98" s="56">
        <f t="shared" si="3"/>
        <v>0.95699999999999996</v>
      </c>
      <c r="E98" s="31"/>
      <c r="F98" s="55">
        <v>0.95699999999999996</v>
      </c>
      <c r="H98" s="50"/>
      <c r="I98" s="48"/>
      <c r="J98" s="48"/>
      <c r="K98" s="48"/>
      <c r="L98" s="48"/>
      <c r="M98" s="48"/>
      <c r="N98" s="48"/>
    </row>
    <row r="99" spans="1:14" ht="12.95" customHeight="1" x14ac:dyDescent="0.2">
      <c r="A99" s="28"/>
      <c r="B99" s="43"/>
      <c r="C99" s="22" t="s">
        <v>16</v>
      </c>
      <c r="D99" s="56">
        <f t="shared" si="3"/>
        <v>1</v>
      </c>
      <c r="E99" s="31"/>
      <c r="F99" s="55">
        <v>1</v>
      </c>
      <c r="H99" s="50"/>
      <c r="I99" s="48"/>
      <c r="J99" s="48"/>
      <c r="K99" s="48"/>
      <c r="L99" s="48"/>
      <c r="M99" s="48"/>
      <c r="N99" s="48"/>
    </row>
    <row r="100" spans="1:14" ht="12.95" customHeight="1" x14ac:dyDescent="0.2">
      <c r="A100" s="28"/>
      <c r="B100" s="43"/>
      <c r="C100" s="22" t="s">
        <v>17</v>
      </c>
      <c r="D100" s="56">
        <f t="shared" si="3"/>
        <v>144.101</v>
      </c>
      <c r="E100" s="31"/>
      <c r="F100" s="31">
        <v>144.101</v>
      </c>
      <c r="H100" s="50"/>
      <c r="I100" s="48"/>
      <c r="J100" s="48"/>
      <c r="K100" s="48"/>
      <c r="L100" s="48"/>
      <c r="M100" s="48"/>
      <c r="N100" s="48"/>
    </row>
    <row r="101" spans="1:14" ht="12.95" customHeight="1" x14ac:dyDescent="0.2">
      <c r="A101" s="28" t="s">
        <v>76</v>
      </c>
      <c r="B101" s="29" t="s">
        <v>77</v>
      </c>
      <c r="C101" s="22" t="s">
        <v>14</v>
      </c>
      <c r="D101" s="56">
        <f t="shared" si="3"/>
        <v>0.28199999999999997</v>
      </c>
      <c r="E101" s="31">
        <v>0.28199999999999997</v>
      </c>
      <c r="F101" s="55"/>
      <c r="H101" s="50"/>
      <c r="I101" s="48"/>
      <c r="J101" s="48"/>
      <c r="K101" s="48"/>
      <c r="L101" s="48"/>
      <c r="M101" s="48"/>
      <c r="N101" s="48"/>
    </row>
    <row r="102" spans="1:14" ht="12.95" customHeight="1" x14ac:dyDescent="0.2">
      <c r="A102" s="28"/>
      <c r="B102" s="43"/>
      <c r="C102" s="22" t="s">
        <v>16</v>
      </c>
      <c r="D102" s="56">
        <f t="shared" si="3"/>
        <v>1</v>
      </c>
      <c r="E102" s="31">
        <v>1</v>
      </c>
      <c r="F102" s="55"/>
      <c r="H102" s="50"/>
      <c r="I102" s="48"/>
      <c r="J102" s="48"/>
      <c r="K102" s="48"/>
      <c r="L102" s="48"/>
      <c r="M102" s="48"/>
      <c r="N102" s="48"/>
    </row>
    <row r="103" spans="1:14" ht="12.95" customHeight="1" x14ac:dyDescent="0.2">
      <c r="A103" s="28"/>
      <c r="B103" s="43"/>
      <c r="C103" s="22" t="s">
        <v>17</v>
      </c>
      <c r="D103" s="56">
        <f t="shared" si="3"/>
        <v>104.535</v>
      </c>
      <c r="E103" s="31">
        <v>104.535</v>
      </c>
      <c r="F103" s="31"/>
      <c r="H103" s="50"/>
      <c r="I103" s="48"/>
      <c r="J103" s="48"/>
      <c r="K103" s="48"/>
      <c r="L103" s="48"/>
      <c r="M103" s="48"/>
      <c r="N103" s="48"/>
    </row>
    <row r="104" spans="1:14" ht="12.95" customHeight="1" x14ac:dyDescent="0.2">
      <c r="A104" s="28" t="s">
        <v>78</v>
      </c>
      <c r="B104" s="29" t="s">
        <v>79</v>
      </c>
      <c r="C104" s="22" t="s">
        <v>14</v>
      </c>
      <c r="D104" s="30">
        <f t="shared" si="3"/>
        <v>0.63300000000000001</v>
      </c>
      <c r="E104" s="31"/>
      <c r="F104" s="32">
        <v>0.63300000000000001</v>
      </c>
      <c r="H104" s="50"/>
      <c r="I104" s="48"/>
      <c r="J104" s="48"/>
      <c r="K104" s="48"/>
      <c r="L104" s="48"/>
      <c r="M104" s="48"/>
      <c r="N104" s="48"/>
    </row>
    <row r="105" spans="1:14" ht="12.95" customHeight="1" x14ac:dyDescent="0.2">
      <c r="A105" s="28"/>
      <c r="B105" s="34"/>
      <c r="C105" s="22" t="s">
        <v>16</v>
      </c>
      <c r="D105" s="30">
        <f t="shared" si="3"/>
        <v>1</v>
      </c>
      <c r="E105" s="31"/>
      <c r="F105" s="32">
        <v>1</v>
      </c>
      <c r="H105" s="50"/>
      <c r="I105" s="48"/>
      <c r="J105" s="48"/>
      <c r="K105" s="48"/>
      <c r="L105" s="48"/>
      <c r="M105" s="48"/>
      <c r="N105" s="48"/>
    </row>
    <row r="106" spans="1:14" ht="12.95" customHeight="1" x14ac:dyDescent="0.2">
      <c r="A106" s="28"/>
      <c r="B106" s="37"/>
      <c r="C106" s="22" t="s">
        <v>17</v>
      </c>
      <c r="D106" s="30">
        <f t="shared" si="3"/>
        <v>269.35599999999999</v>
      </c>
      <c r="E106" s="38"/>
      <c r="F106" s="32">
        <v>269.35599999999999</v>
      </c>
      <c r="H106" s="50"/>
      <c r="I106" s="48"/>
      <c r="J106" s="48"/>
      <c r="K106" s="48"/>
      <c r="L106" s="48"/>
      <c r="M106" s="48"/>
      <c r="N106" s="48"/>
    </row>
    <row r="107" spans="1:14" ht="12.95" customHeight="1" x14ac:dyDescent="0.2">
      <c r="A107" s="28" t="s">
        <v>80</v>
      </c>
      <c r="B107" s="29" t="s">
        <v>81</v>
      </c>
      <c r="C107" s="22" t="s">
        <v>14</v>
      </c>
      <c r="D107" s="30">
        <f t="shared" si="3"/>
        <v>0.36199999999999999</v>
      </c>
      <c r="E107" s="31"/>
      <c r="F107" s="31">
        <v>0.36199999999999999</v>
      </c>
      <c r="H107" s="50"/>
      <c r="I107" s="48"/>
      <c r="J107" s="48"/>
      <c r="K107" s="48"/>
      <c r="L107" s="48"/>
      <c r="M107" s="48"/>
      <c r="N107" s="48"/>
    </row>
    <row r="108" spans="1:14" ht="12.95" customHeight="1" x14ac:dyDescent="0.2">
      <c r="A108" s="28"/>
      <c r="B108" s="43"/>
      <c r="C108" s="22" t="s">
        <v>16</v>
      </c>
      <c r="D108" s="30">
        <f t="shared" ref="D108:D171" si="4">E108+F108</f>
        <v>1</v>
      </c>
      <c r="E108" s="31"/>
      <c r="F108" s="31">
        <v>1</v>
      </c>
      <c r="H108" s="50"/>
      <c r="I108" s="48"/>
      <c r="J108" s="48"/>
      <c r="K108" s="48"/>
      <c r="L108" s="48"/>
      <c r="M108" s="48"/>
      <c r="N108" s="48"/>
    </row>
    <row r="109" spans="1:14" ht="12.95" customHeight="1" x14ac:dyDescent="0.2">
      <c r="A109" s="28"/>
      <c r="B109" s="43"/>
      <c r="C109" s="22" t="s">
        <v>17</v>
      </c>
      <c r="D109" s="30">
        <f t="shared" si="4"/>
        <v>120.366</v>
      </c>
      <c r="E109" s="31"/>
      <c r="F109" s="31">
        <v>120.366</v>
      </c>
      <c r="H109" s="50"/>
      <c r="I109" s="48"/>
      <c r="J109" s="48"/>
      <c r="K109" s="48"/>
      <c r="L109" s="48"/>
      <c r="M109" s="48"/>
      <c r="N109" s="48"/>
    </row>
    <row r="110" spans="1:14" ht="12.95" customHeight="1" x14ac:dyDescent="0.2">
      <c r="A110" s="28" t="s">
        <v>82</v>
      </c>
      <c r="B110" s="29" t="s">
        <v>83</v>
      </c>
      <c r="C110" s="22" t="s">
        <v>14</v>
      </c>
      <c r="D110" s="30">
        <f t="shared" si="4"/>
        <v>0.35199999999999998</v>
      </c>
      <c r="E110" s="31"/>
      <c r="F110" s="31">
        <v>0.35199999999999998</v>
      </c>
      <c r="H110" s="50"/>
      <c r="I110" s="48"/>
      <c r="J110" s="48"/>
      <c r="K110" s="48"/>
      <c r="L110" s="48"/>
      <c r="M110" s="48"/>
      <c r="N110" s="48"/>
    </row>
    <row r="111" spans="1:14" ht="12.95" customHeight="1" x14ac:dyDescent="0.2">
      <c r="A111" s="28"/>
      <c r="B111" s="43"/>
      <c r="C111" s="22" t="s">
        <v>16</v>
      </c>
      <c r="D111" s="30">
        <f t="shared" si="4"/>
        <v>1</v>
      </c>
      <c r="E111" s="31"/>
      <c r="F111" s="31">
        <v>1</v>
      </c>
      <c r="H111" s="50"/>
      <c r="I111" s="48"/>
      <c r="J111" s="48"/>
      <c r="K111" s="48"/>
      <c r="L111" s="48"/>
      <c r="M111" s="48"/>
      <c r="N111" s="48"/>
    </row>
    <row r="112" spans="1:14" ht="12.95" customHeight="1" x14ac:dyDescent="0.2">
      <c r="A112" s="28"/>
      <c r="B112" s="43"/>
      <c r="C112" s="22" t="s">
        <v>17</v>
      </c>
      <c r="D112" s="30">
        <f t="shared" si="4"/>
        <v>163.01599999999999</v>
      </c>
      <c r="E112" s="31"/>
      <c r="F112" s="31">
        <v>163.01599999999999</v>
      </c>
      <c r="H112" s="50"/>
      <c r="I112" s="48"/>
      <c r="J112" s="48"/>
      <c r="K112" s="48"/>
      <c r="L112" s="48"/>
      <c r="M112" s="48"/>
      <c r="N112" s="48"/>
    </row>
    <row r="113" spans="1:14" ht="12.95" customHeight="1" x14ac:dyDescent="0.2">
      <c r="A113" s="28" t="s">
        <v>84</v>
      </c>
      <c r="B113" s="29" t="s">
        <v>85</v>
      </c>
      <c r="C113" s="22" t="s">
        <v>14</v>
      </c>
      <c r="D113" s="30">
        <f t="shared" si="4"/>
        <v>0.46300000000000002</v>
      </c>
      <c r="E113" s="31"/>
      <c r="F113" s="31">
        <v>0.46300000000000002</v>
      </c>
      <c r="H113" s="50"/>
      <c r="I113" s="48"/>
      <c r="J113" s="48"/>
      <c r="K113" s="48"/>
      <c r="L113" s="48"/>
      <c r="M113" s="48"/>
      <c r="N113" s="48"/>
    </row>
    <row r="114" spans="1:14" ht="12.95" customHeight="1" x14ac:dyDescent="0.2">
      <c r="A114" s="28"/>
      <c r="B114" s="43"/>
      <c r="C114" s="22" t="s">
        <v>16</v>
      </c>
      <c r="D114" s="30">
        <f t="shared" si="4"/>
        <v>1</v>
      </c>
      <c r="E114" s="31"/>
      <c r="F114" s="45">
        <v>1</v>
      </c>
      <c r="H114" s="50"/>
      <c r="I114" s="48"/>
      <c r="J114" s="48"/>
      <c r="K114" s="48"/>
      <c r="L114" s="48"/>
      <c r="M114" s="48"/>
      <c r="N114" s="48"/>
    </row>
    <row r="115" spans="1:14" ht="12.95" customHeight="1" x14ac:dyDescent="0.2">
      <c r="A115" s="28"/>
      <c r="B115" s="43"/>
      <c r="C115" s="22" t="s">
        <v>17</v>
      </c>
      <c r="D115" s="30">
        <f t="shared" si="4"/>
        <v>141.751</v>
      </c>
      <c r="E115" s="31"/>
      <c r="F115" s="31">
        <v>141.751</v>
      </c>
      <c r="H115" s="50"/>
      <c r="I115" s="48"/>
      <c r="J115" s="48"/>
      <c r="K115" s="48"/>
      <c r="L115" s="48"/>
      <c r="M115" s="48"/>
      <c r="N115" s="48"/>
    </row>
    <row r="116" spans="1:14" ht="12.95" customHeight="1" x14ac:dyDescent="0.2">
      <c r="A116" s="28" t="s">
        <v>86</v>
      </c>
      <c r="B116" s="29" t="s">
        <v>87</v>
      </c>
      <c r="C116" s="22" t="s">
        <v>14</v>
      </c>
      <c r="D116" s="30">
        <f t="shared" si="4"/>
        <v>0.626</v>
      </c>
      <c r="E116" s="31"/>
      <c r="F116" s="31">
        <v>0.626</v>
      </c>
      <c r="H116" s="50"/>
      <c r="I116" s="48"/>
      <c r="J116" s="48"/>
      <c r="K116" s="48"/>
      <c r="L116" s="48"/>
      <c r="M116" s="48"/>
      <c r="N116" s="48"/>
    </row>
    <row r="117" spans="1:14" ht="12.95" customHeight="1" x14ac:dyDescent="0.2">
      <c r="A117" s="28"/>
      <c r="B117" s="29"/>
      <c r="C117" s="22" t="s">
        <v>16</v>
      </c>
      <c r="D117" s="30">
        <f t="shared" si="4"/>
        <v>1</v>
      </c>
      <c r="E117" s="31"/>
      <c r="F117" s="31">
        <v>1</v>
      </c>
      <c r="H117" s="50"/>
      <c r="I117" s="48"/>
      <c r="J117" s="48"/>
      <c r="K117" s="48"/>
      <c r="L117" s="48"/>
      <c r="M117" s="48"/>
      <c r="N117" s="48"/>
    </row>
    <row r="118" spans="1:14" ht="12.95" customHeight="1" x14ac:dyDescent="0.2">
      <c r="A118" s="28"/>
      <c r="B118" s="43"/>
      <c r="C118" s="22" t="s">
        <v>17</v>
      </c>
      <c r="D118" s="30">
        <f t="shared" si="4"/>
        <v>174.19900000000001</v>
      </c>
      <c r="E118" s="38"/>
      <c r="F118" s="31">
        <v>174.19900000000001</v>
      </c>
      <c r="H118" s="50"/>
      <c r="I118" s="48"/>
      <c r="J118" s="48"/>
      <c r="K118" s="48"/>
      <c r="L118" s="48"/>
      <c r="M118" s="48"/>
      <c r="N118" s="48"/>
    </row>
    <row r="119" spans="1:14" ht="12.95" customHeight="1" x14ac:dyDescent="0.2">
      <c r="A119" s="28" t="s">
        <v>88</v>
      </c>
      <c r="B119" s="29" t="s">
        <v>89</v>
      </c>
      <c r="C119" s="22" t="s">
        <v>14</v>
      </c>
      <c r="D119" s="30">
        <f t="shared" si="4"/>
        <v>0.58699999999999997</v>
      </c>
      <c r="E119" s="31"/>
      <c r="F119" s="31">
        <v>0.58699999999999997</v>
      </c>
      <c r="H119" s="50"/>
      <c r="I119" s="48"/>
      <c r="J119" s="48"/>
      <c r="K119" s="48"/>
      <c r="L119" s="48"/>
      <c r="M119" s="48"/>
      <c r="N119" s="48"/>
    </row>
    <row r="120" spans="1:14" ht="12.95" customHeight="1" x14ac:dyDescent="0.2">
      <c r="A120" s="28"/>
      <c r="B120" s="29"/>
      <c r="C120" s="22" t="s">
        <v>16</v>
      </c>
      <c r="D120" s="30">
        <f t="shared" si="4"/>
        <v>1</v>
      </c>
      <c r="E120" s="31"/>
      <c r="F120" s="31">
        <v>1</v>
      </c>
      <c r="H120" s="50"/>
      <c r="I120" s="48"/>
      <c r="J120" s="48"/>
      <c r="K120" s="48"/>
      <c r="L120" s="48"/>
      <c r="M120" s="48"/>
      <c r="N120" s="48"/>
    </row>
    <row r="121" spans="1:14" ht="12.95" customHeight="1" x14ac:dyDescent="0.2">
      <c r="A121" s="28"/>
      <c r="B121" s="43"/>
      <c r="C121" s="22" t="s">
        <v>17</v>
      </c>
      <c r="D121" s="30">
        <f t="shared" si="4"/>
        <v>171.39500000000001</v>
      </c>
      <c r="E121" s="31"/>
      <c r="F121" s="31">
        <v>171.39500000000001</v>
      </c>
      <c r="H121" s="50"/>
      <c r="I121" s="48"/>
      <c r="J121" s="48"/>
      <c r="K121" s="48"/>
      <c r="L121" s="48"/>
      <c r="M121" s="48"/>
      <c r="N121" s="48"/>
    </row>
    <row r="122" spans="1:14" ht="12.95" customHeight="1" x14ac:dyDescent="0.2">
      <c r="A122" s="28" t="s">
        <v>90</v>
      </c>
      <c r="B122" s="29" t="s">
        <v>91</v>
      </c>
      <c r="C122" s="22" t="s">
        <v>14</v>
      </c>
      <c r="D122" s="30">
        <f t="shared" si="4"/>
        <v>1.0840000000000001</v>
      </c>
      <c r="E122" s="31"/>
      <c r="F122" s="31">
        <v>1.0840000000000001</v>
      </c>
      <c r="H122" s="50"/>
      <c r="I122" s="48"/>
      <c r="J122" s="48"/>
      <c r="K122" s="48"/>
      <c r="L122" s="48"/>
      <c r="M122" s="48"/>
      <c r="N122" s="48"/>
    </row>
    <row r="123" spans="1:14" ht="12.95" customHeight="1" x14ac:dyDescent="0.2">
      <c r="A123" s="28"/>
      <c r="B123" s="29"/>
      <c r="C123" s="22" t="s">
        <v>16</v>
      </c>
      <c r="D123" s="30">
        <f t="shared" si="4"/>
        <v>1</v>
      </c>
      <c r="E123" s="31"/>
      <c r="F123" s="31">
        <v>1</v>
      </c>
      <c r="H123" s="50"/>
      <c r="I123" s="48"/>
      <c r="J123" s="48"/>
      <c r="K123" s="48"/>
      <c r="L123" s="48"/>
      <c r="M123" s="48"/>
      <c r="N123" s="48"/>
    </row>
    <row r="124" spans="1:14" ht="12.95" customHeight="1" x14ac:dyDescent="0.2">
      <c r="A124" s="28"/>
      <c r="B124" s="43"/>
      <c r="C124" s="22" t="s">
        <v>17</v>
      </c>
      <c r="D124" s="30">
        <f t="shared" si="4"/>
        <v>238.80500000000001</v>
      </c>
      <c r="E124" s="31"/>
      <c r="F124" s="31">
        <v>238.80500000000001</v>
      </c>
      <c r="H124" s="50"/>
      <c r="I124" s="48"/>
      <c r="J124" s="48"/>
      <c r="K124" s="48"/>
      <c r="L124" s="48"/>
      <c r="M124" s="48"/>
      <c r="N124" s="48"/>
    </row>
    <row r="125" spans="1:14" ht="12.95" customHeight="1" x14ac:dyDescent="0.2">
      <c r="A125" s="28" t="s">
        <v>92</v>
      </c>
      <c r="B125" s="29" t="s">
        <v>93</v>
      </c>
      <c r="C125" s="22" t="s">
        <v>14</v>
      </c>
      <c r="D125" s="30">
        <f t="shared" si="4"/>
        <v>1.171</v>
      </c>
      <c r="E125" s="31"/>
      <c r="F125" s="31">
        <v>1.171</v>
      </c>
      <c r="H125" s="50"/>
      <c r="I125" s="48"/>
      <c r="J125" s="48"/>
      <c r="K125" s="48"/>
      <c r="L125" s="48"/>
      <c r="M125" s="48"/>
      <c r="N125" s="48"/>
    </row>
    <row r="126" spans="1:14" ht="12.95" customHeight="1" x14ac:dyDescent="0.2">
      <c r="A126" s="28"/>
      <c r="B126" s="43"/>
      <c r="C126" s="22" t="s">
        <v>16</v>
      </c>
      <c r="D126" s="30">
        <f t="shared" si="4"/>
        <v>1</v>
      </c>
      <c r="E126" s="31"/>
      <c r="F126" s="31">
        <v>1</v>
      </c>
      <c r="H126" s="50"/>
      <c r="I126" s="48"/>
      <c r="J126" s="48"/>
      <c r="K126" s="48"/>
      <c r="L126" s="48"/>
      <c r="M126" s="48"/>
      <c r="N126" s="48"/>
    </row>
    <row r="127" spans="1:14" ht="12.95" customHeight="1" x14ac:dyDescent="0.2">
      <c r="A127" s="28"/>
      <c r="B127" s="43"/>
      <c r="C127" s="22" t="s">
        <v>17</v>
      </c>
      <c r="D127" s="30">
        <f t="shared" si="4"/>
        <v>261.49</v>
      </c>
      <c r="E127" s="31"/>
      <c r="F127" s="31">
        <v>261.49</v>
      </c>
      <c r="H127" s="50"/>
      <c r="I127" s="48"/>
      <c r="J127" s="48"/>
      <c r="K127" s="48"/>
      <c r="L127" s="48"/>
      <c r="M127" s="48"/>
      <c r="N127" s="48"/>
    </row>
    <row r="128" spans="1:14" ht="12.95" customHeight="1" x14ac:dyDescent="0.2">
      <c r="A128" s="28" t="s">
        <v>94</v>
      </c>
      <c r="B128" s="29" t="s">
        <v>95</v>
      </c>
      <c r="C128" s="22" t="s">
        <v>14</v>
      </c>
      <c r="D128" s="30">
        <f t="shared" si="4"/>
        <v>1.44</v>
      </c>
      <c r="E128" s="31"/>
      <c r="F128" s="31">
        <v>1.44</v>
      </c>
      <c r="H128" s="50"/>
      <c r="I128" s="48"/>
      <c r="J128" s="48"/>
      <c r="K128" s="48"/>
      <c r="L128" s="48"/>
      <c r="M128" s="48"/>
      <c r="N128" s="48"/>
    </row>
    <row r="129" spans="1:14" ht="12.95" customHeight="1" x14ac:dyDescent="0.2">
      <c r="A129" s="28"/>
      <c r="B129" s="43"/>
      <c r="C129" s="22" t="s">
        <v>16</v>
      </c>
      <c r="D129" s="30">
        <f t="shared" si="4"/>
        <v>1</v>
      </c>
      <c r="E129" s="31"/>
      <c r="F129" s="31">
        <v>1</v>
      </c>
      <c r="H129" s="50"/>
      <c r="I129" s="48"/>
      <c r="J129" s="48"/>
      <c r="K129" s="48"/>
      <c r="L129" s="48"/>
      <c r="M129" s="48"/>
      <c r="N129" s="48"/>
    </row>
    <row r="130" spans="1:14" ht="12.95" customHeight="1" x14ac:dyDescent="0.2">
      <c r="A130" s="28"/>
      <c r="B130" s="43"/>
      <c r="C130" s="22" t="s">
        <v>17</v>
      </c>
      <c r="D130" s="30">
        <f t="shared" si="4"/>
        <v>413.59</v>
      </c>
      <c r="E130" s="31"/>
      <c r="F130" s="31">
        <v>413.59</v>
      </c>
      <c r="H130" s="50"/>
      <c r="I130" s="48"/>
      <c r="J130" s="48"/>
      <c r="K130" s="48"/>
      <c r="L130" s="48"/>
      <c r="M130" s="48"/>
      <c r="N130" s="48"/>
    </row>
    <row r="131" spans="1:14" ht="12.95" customHeight="1" x14ac:dyDescent="0.2">
      <c r="A131" s="28" t="s">
        <v>96</v>
      </c>
      <c r="B131" s="29" t="s">
        <v>97</v>
      </c>
      <c r="C131" s="22" t="s">
        <v>14</v>
      </c>
      <c r="D131" s="30">
        <f t="shared" si="4"/>
        <v>1.1719999999999999</v>
      </c>
      <c r="E131" s="31"/>
      <c r="F131" s="31">
        <v>1.1719999999999999</v>
      </c>
      <c r="H131" s="50"/>
      <c r="I131" s="48"/>
      <c r="J131" s="48"/>
      <c r="K131" s="48"/>
      <c r="L131" s="48"/>
      <c r="M131" s="48"/>
      <c r="N131" s="48"/>
    </row>
    <row r="132" spans="1:14" ht="12.95" customHeight="1" x14ac:dyDescent="0.2">
      <c r="A132" s="28"/>
      <c r="B132" s="43"/>
      <c r="C132" s="22" t="s">
        <v>16</v>
      </c>
      <c r="D132" s="30">
        <f t="shared" si="4"/>
        <v>1</v>
      </c>
      <c r="E132" s="31"/>
      <c r="F132" s="31">
        <v>1</v>
      </c>
      <c r="H132" s="50"/>
      <c r="I132" s="48"/>
      <c r="J132" s="48"/>
      <c r="K132" s="48"/>
      <c r="L132" s="48"/>
      <c r="M132" s="48"/>
      <c r="N132" s="48"/>
    </row>
    <row r="133" spans="1:14" ht="12.95" customHeight="1" x14ac:dyDescent="0.2">
      <c r="A133" s="28"/>
      <c r="B133" s="43"/>
      <c r="C133" s="22" t="s">
        <v>17</v>
      </c>
      <c r="D133" s="30">
        <f t="shared" si="4"/>
        <v>323.07900000000001</v>
      </c>
      <c r="E133" s="31"/>
      <c r="F133" s="31">
        <v>323.07900000000001</v>
      </c>
      <c r="H133" s="50"/>
      <c r="I133" s="48"/>
      <c r="J133" s="48"/>
      <c r="K133" s="48"/>
      <c r="L133" s="48"/>
      <c r="M133" s="48"/>
      <c r="N133" s="48"/>
    </row>
    <row r="134" spans="1:14" ht="12.95" customHeight="1" x14ac:dyDescent="0.2">
      <c r="A134" s="28" t="s">
        <v>98</v>
      </c>
      <c r="B134" s="29" t="s">
        <v>99</v>
      </c>
      <c r="C134" s="22" t="s">
        <v>14</v>
      </c>
      <c r="D134" s="30">
        <f t="shared" si="4"/>
        <v>0.81299999999999994</v>
      </c>
      <c r="E134" s="55"/>
      <c r="F134" s="55">
        <v>0.81299999999999994</v>
      </c>
      <c r="H134" s="50"/>
      <c r="I134" s="48"/>
      <c r="J134" s="48"/>
      <c r="K134" s="48"/>
      <c r="L134" s="48"/>
      <c r="M134" s="48"/>
      <c r="N134" s="48"/>
    </row>
    <row r="135" spans="1:14" ht="12.95" customHeight="1" x14ac:dyDescent="0.2">
      <c r="A135" s="28"/>
      <c r="B135" s="43"/>
      <c r="C135" s="22" t="s">
        <v>16</v>
      </c>
      <c r="D135" s="30">
        <f t="shared" si="4"/>
        <v>1</v>
      </c>
      <c r="E135" s="55"/>
      <c r="F135" s="55">
        <v>1</v>
      </c>
      <c r="H135" s="50"/>
      <c r="I135" s="48"/>
      <c r="J135" s="48"/>
      <c r="K135" s="48"/>
      <c r="L135" s="48"/>
      <c r="M135" s="48"/>
      <c r="N135" s="48"/>
    </row>
    <row r="136" spans="1:14" ht="12.95" customHeight="1" x14ac:dyDescent="0.2">
      <c r="A136" s="28"/>
      <c r="B136" s="43"/>
      <c r="C136" s="22" t="s">
        <v>17</v>
      </c>
      <c r="D136" s="30">
        <f t="shared" si="4"/>
        <v>248.15899999999999</v>
      </c>
      <c r="E136" s="31"/>
      <c r="F136" s="31">
        <v>248.15899999999999</v>
      </c>
      <c r="H136" s="50"/>
      <c r="I136" s="48"/>
      <c r="J136" s="48"/>
      <c r="K136" s="48"/>
      <c r="L136" s="48"/>
      <c r="M136" s="48"/>
      <c r="N136" s="48"/>
    </row>
    <row r="137" spans="1:14" ht="12.95" customHeight="1" x14ac:dyDescent="0.2">
      <c r="A137" s="28" t="s">
        <v>100</v>
      </c>
      <c r="B137" s="29" t="s">
        <v>101</v>
      </c>
      <c r="C137" s="22" t="s">
        <v>14</v>
      </c>
      <c r="D137" s="30">
        <f t="shared" si="4"/>
        <v>1.1579999999999999</v>
      </c>
      <c r="E137" s="31"/>
      <c r="F137" s="55">
        <v>1.1579999999999999</v>
      </c>
    </row>
    <row r="138" spans="1:14" ht="12.95" customHeight="1" x14ac:dyDescent="0.2">
      <c r="A138" s="28"/>
      <c r="B138" s="43"/>
      <c r="C138" s="22" t="s">
        <v>16</v>
      </c>
      <c r="D138" s="30">
        <f t="shared" si="4"/>
        <v>1</v>
      </c>
      <c r="E138" s="31"/>
      <c r="F138" s="55">
        <v>1</v>
      </c>
    </row>
    <row r="139" spans="1:14" ht="12.95" customHeight="1" x14ac:dyDescent="0.2">
      <c r="A139" s="28"/>
      <c r="B139" s="43"/>
      <c r="C139" s="22" t="s">
        <v>17</v>
      </c>
      <c r="D139" s="30">
        <f t="shared" si="4"/>
        <v>308.11</v>
      </c>
      <c r="E139" s="31"/>
      <c r="F139" s="31">
        <v>308.11</v>
      </c>
    </row>
    <row r="140" spans="1:14" ht="12.95" customHeight="1" x14ac:dyDescent="0.2">
      <c r="A140" s="28" t="s">
        <v>102</v>
      </c>
      <c r="B140" s="29" t="s">
        <v>103</v>
      </c>
      <c r="C140" s="22" t="s">
        <v>14</v>
      </c>
      <c r="D140" s="30">
        <f t="shared" si="4"/>
        <v>1.3069999999999999</v>
      </c>
      <c r="E140" s="55"/>
      <c r="F140" s="31">
        <v>1.3069999999999999</v>
      </c>
    </row>
    <row r="141" spans="1:14" ht="12.95" customHeight="1" x14ac:dyDescent="0.2">
      <c r="A141" s="28"/>
      <c r="B141" s="43"/>
      <c r="C141" s="22" t="s">
        <v>16</v>
      </c>
      <c r="D141" s="30">
        <f t="shared" si="4"/>
        <v>1</v>
      </c>
      <c r="E141" s="55"/>
      <c r="F141" s="31">
        <v>1</v>
      </c>
    </row>
    <row r="142" spans="1:14" ht="12.95" customHeight="1" x14ac:dyDescent="0.2">
      <c r="A142" s="28"/>
      <c r="B142" s="43"/>
      <c r="C142" s="22" t="s">
        <v>17</v>
      </c>
      <c r="D142" s="30">
        <f t="shared" si="4"/>
        <v>251.804</v>
      </c>
      <c r="E142" s="31"/>
      <c r="F142" s="31">
        <v>251.804</v>
      </c>
    </row>
    <row r="143" spans="1:14" ht="12.95" customHeight="1" x14ac:dyDescent="0.2">
      <c r="A143" s="28" t="s">
        <v>104</v>
      </c>
      <c r="B143" s="29" t="s">
        <v>105</v>
      </c>
      <c r="C143" s="22" t="s">
        <v>14</v>
      </c>
      <c r="D143" s="30">
        <f t="shared" si="4"/>
        <v>1.294</v>
      </c>
      <c r="E143" s="55"/>
      <c r="F143" s="55">
        <v>1.294</v>
      </c>
    </row>
    <row r="144" spans="1:14" ht="12.95" customHeight="1" x14ac:dyDescent="0.2">
      <c r="A144" s="28"/>
      <c r="B144" s="43"/>
      <c r="C144" s="22" t="s">
        <v>16</v>
      </c>
      <c r="D144" s="30">
        <f t="shared" si="4"/>
        <v>1</v>
      </c>
      <c r="E144" s="55"/>
      <c r="F144" s="55">
        <v>1</v>
      </c>
    </row>
    <row r="145" spans="1:6" ht="12.95" customHeight="1" x14ac:dyDescent="0.2">
      <c r="A145" s="28"/>
      <c r="B145" s="43"/>
      <c r="C145" s="22" t="s">
        <v>17</v>
      </c>
      <c r="D145" s="30">
        <f t="shared" si="4"/>
        <v>238.53200000000001</v>
      </c>
      <c r="E145" s="31"/>
      <c r="F145" s="31">
        <v>238.53200000000001</v>
      </c>
    </row>
    <row r="146" spans="1:6" ht="12.95" customHeight="1" x14ac:dyDescent="0.2">
      <c r="A146" s="28" t="s">
        <v>106</v>
      </c>
      <c r="B146" s="29" t="s">
        <v>107</v>
      </c>
      <c r="C146" s="22" t="s">
        <v>14</v>
      </c>
      <c r="D146" s="30">
        <f t="shared" si="4"/>
        <v>0.34300000000000003</v>
      </c>
      <c r="E146" s="31"/>
      <c r="F146" s="31">
        <v>0.34300000000000003</v>
      </c>
    </row>
    <row r="147" spans="1:6" ht="12.95" customHeight="1" x14ac:dyDescent="0.2">
      <c r="A147" s="28"/>
      <c r="B147" s="43"/>
      <c r="C147" s="22" t="s">
        <v>16</v>
      </c>
      <c r="D147" s="30">
        <f t="shared" si="4"/>
        <v>1</v>
      </c>
      <c r="E147" s="31"/>
      <c r="F147" s="31">
        <v>1</v>
      </c>
    </row>
    <row r="148" spans="1:6" ht="12.95" customHeight="1" x14ac:dyDescent="0.2">
      <c r="A148" s="28"/>
      <c r="B148" s="43"/>
      <c r="C148" s="22" t="s">
        <v>17</v>
      </c>
      <c r="D148" s="56">
        <f t="shared" si="4"/>
        <v>149.58799999999999</v>
      </c>
      <c r="E148" s="31"/>
      <c r="F148" s="31">
        <v>149.58799999999999</v>
      </c>
    </row>
    <row r="149" spans="1:6" ht="12.95" customHeight="1" x14ac:dyDescent="0.2">
      <c r="A149" s="28" t="s">
        <v>108</v>
      </c>
      <c r="B149" s="29" t="s">
        <v>109</v>
      </c>
      <c r="C149" s="22" t="s">
        <v>14</v>
      </c>
      <c r="D149" s="56">
        <f t="shared" si="4"/>
        <v>0.52700000000000002</v>
      </c>
      <c r="E149" s="31"/>
      <c r="F149" s="31">
        <v>0.52700000000000002</v>
      </c>
    </row>
    <row r="150" spans="1:6" ht="12.95" customHeight="1" x14ac:dyDescent="0.2">
      <c r="A150" s="28"/>
      <c r="B150" s="43"/>
      <c r="C150" s="22" t="s">
        <v>16</v>
      </c>
      <c r="D150" s="56">
        <f t="shared" si="4"/>
        <v>1</v>
      </c>
      <c r="E150" s="31"/>
      <c r="F150" s="31">
        <v>1</v>
      </c>
    </row>
    <row r="151" spans="1:6" ht="12.95" customHeight="1" x14ac:dyDescent="0.2">
      <c r="A151" s="28"/>
      <c r="B151" s="43"/>
      <c r="C151" s="22" t="s">
        <v>17</v>
      </c>
      <c r="D151" s="56">
        <f t="shared" si="4"/>
        <v>206.976</v>
      </c>
      <c r="E151" s="31"/>
      <c r="F151" s="31">
        <v>206.976</v>
      </c>
    </row>
    <row r="152" spans="1:6" ht="12.95" customHeight="1" x14ac:dyDescent="0.2">
      <c r="A152" s="28" t="s">
        <v>110</v>
      </c>
      <c r="B152" s="29" t="s">
        <v>111</v>
      </c>
      <c r="C152" s="22" t="s">
        <v>14</v>
      </c>
      <c r="D152" s="56">
        <f t="shared" si="4"/>
        <v>0.48899999999999999</v>
      </c>
      <c r="E152" s="31"/>
      <c r="F152" s="55">
        <v>0.48899999999999999</v>
      </c>
    </row>
    <row r="153" spans="1:6" ht="12.95" customHeight="1" x14ac:dyDescent="0.2">
      <c r="A153" s="28"/>
      <c r="B153" s="43"/>
      <c r="C153" s="22" t="s">
        <v>16</v>
      </c>
      <c r="D153" s="56">
        <f t="shared" si="4"/>
        <v>1</v>
      </c>
      <c r="E153" s="31"/>
      <c r="F153" s="55">
        <v>1</v>
      </c>
    </row>
    <row r="154" spans="1:6" ht="12.95" customHeight="1" x14ac:dyDescent="0.2">
      <c r="A154" s="28"/>
      <c r="B154" s="43"/>
      <c r="C154" s="22" t="s">
        <v>17</v>
      </c>
      <c r="D154" s="56">
        <f t="shared" si="4"/>
        <v>211.80500000000001</v>
      </c>
      <c r="E154" s="31"/>
      <c r="F154" s="31">
        <v>211.80500000000001</v>
      </c>
    </row>
    <row r="155" spans="1:6" ht="12.95" customHeight="1" x14ac:dyDescent="0.2">
      <c r="A155" s="28" t="s">
        <v>112</v>
      </c>
      <c r="B155" s="29" t="s">
        <v>113</v>
      </c>
      <c r="C155" s="22" t="s">
        <v>14</v>
      </c>
      <c r="D155" s="56">
        <f t="shared" si="4"/>
        <v>1.0449999999999999</v>
      </c>
      <c r="E155" s="31"/>
      <c r="F155" s="55">
        <v>1.0449999999999999</v>
      </c>
    </row>
    <row r="156" spans="1:6" ht="12.95" customHeight="1" x14ac:dyDescent="0.2">
      <c r="A156" s="28"/>
      <c r="B156" s="43"/>
      <c r="C156" s="22" t="s">
        <v>16</v>
      </c>
      <c r="D156" s="56">
        <f t="shared" si="4"/>
        <v>1</v>
      </c>
      <c r="E156" s="31"/>
      <c r="F156" s="55">
        <v>1</v>
      </c>
    </row>
    <row r="157" spans="1:6" ht="12.95" customHeight="1" x14ac:dyDescent="0.2">
      <c r="A157" s="28"/>
      <c r="B157" s="43"/>
      <c r="C157" s="22" t="s">
        <v>17</v>
      </c>
      <c r="D157" s="56">
        <f t="shared" si="4"/>
        <v>240.614</v>
      </c>
      <c r="E157" s="31"/>
      <c r="F157" s="31">
        <v>240.614</v>
      </c>
    </row>
    <row r="158" spans="1:6" ht="12.95" customHeight="1" x14ac:dyDescent="0.2">
      <c r="A158" s="28" t="s">
        <v>114</v>
      </c>
      <c r="B158" s="29" t="s">
        <v>115</v>
      </c>
      <c r="C158" s="22" t="s">
        <v>14</v>
      </c>
      <c r="D158" s="56">
        <f t="shared" si="4"/>
        <v>1.0449999999999999</v>
      </c>
      <c r="E158" s="31"/>
      <c r="F158" s="55">
        <v>1.0449999999999999</v>
      </c>
    </row>
    <row r="159" spans="1:6" ht="12.95" customHeight="1" x14ac:dyDescent="0.2">
      <c r="A159" s="28"/>
      <c r="B159" s="43"/>
      <c r="C159" s="22" t="s">
        <v>16</v>
      </c>
      <c r="D159" s="56">
        <f t="shared" si="4"/>
        <v>1</v>
      </c>
      <c r="E159" s="31"/>
      <c r="F159" s="55">
        <v>1</v>
      </c>
    </row>
    <row r="160" spans="1:6" ht="12.95" customHeight="1" x14ac:dyDescent="0.2">
      <c r="A160" s="28"/>
      <c r="B160" s="43"/>
      <c r="C160" s="22" t="s">
        <v>17</v>
      </c>
      <c r="D160" s="56">
        <f t="shared" si="4"/>
        <v>235.852</v>
      </c>
      <c r="E160" s="31"/>
      <c r="F160" s="31">
        <v>235.852</v>
      </c>
    </row>
    <row r="161" spans="1:6" ht="12.95" customHeight="1" x14ac:dyDescent="0.2">
      <c r="A161" s="28" t="s">
        <v>116</v>
      </c>
      <c r="B161" s="29" t="s">
        <v>117</v>
      </c>
      <c r="C161" s="22" t="s">
        <v>14</v>
      </c>
      <c r="D161" s="56">
        <f t="shared" si="4"/>
        <v>1.0449999999999999</v>
      </c>
      <c r="E161" s="31"/>
      <c r="F161" s="55">
        <v>1.0449999999999999</v>
      </c>
    </row>
    <row r="162" spans="1:6" ht="12.95" customHeight="1" x14ac:dyDescent="0.2">
      <c r="A162" s="28"/>
      <c r="B162" s="43"/>
      <c r="C162" s="22" t="s">
        <v>16</v>
      </c>
      <c r="D162" s="56">
        <f t="shared" si="4"/>
        <v>1</v>
      </c>
      <c r="E162" s="31"/>
      <c r="F162" s="55">
        <v>1</v>
      </c>
    </row>
    <row r="163" spans="1:6" ht="12.95" customHeight="1" x14ac:dyDescent="0.2">
      <c r="A163" s="28"/>
      <c r="B163" s="43"/>
      <c r="C163" s="22" t="s">
        <v>17</v>
      </c>
      <c r="D163" s="56">
        <f t="shared" si="4"/>
        <v>241.28200000000001</v>
      </c>
      <c r="E163" s="31"/>
      <c r="F163" s="31">
        <v>241.28200000000001</v>
      </c>
    </row>
    <row r="164" spans="1:6" ht="12.95" customHeight="1" x14ac:dyDescent="0.2">
      <c r="A164" s="28" t="s">
        <v>118</v>
      </c>
      <c r="B164" s="29" t="s">
        <v>119</v>
      </c>
      <c r="C164" s="22" t="s">
        <v>14</v>
      </c>
      <c r="D164" s="56">
        <f t="shared" si="4"/>
        <v>0.45500000000000002</v>
      </c>
      <c r="E164" s="31"/>
      <c r="F164" s="55">
        <v>0.45500000000000002</v>
      </c>
    </row>
    <row r="165" spans="1:6" ht="12.95" customHeight="1" x14ac:dyDescent="0.2">
      <c r="A165" s="28"/>
      <c r="B165" s="43"/>
      <c r="C165" s="22" t="s">
        <v>16</v>
      </c>
      <c r="D165" s="56">
        <f t="shared" si="4"/>
        <v>1</v>
      </c>
      <c r="E165" s="31"/>
      <c r="F165" s="55">
        <v>1</v>
      </c>
    </row>
    <row r="166" spans="1:6" ht="12.95" customHeight="1" x14ac:dyDescent="0.2">
      <c r="A166" s="28"/>
      <c r="B166" s="43"/>
      <c r="C166" s="22" t="s">
        <v>17</v>
      </c>
      <c r="D166" s="56">
        <f t="shared" si="4"/>
        <v>186.744</v>
      </c>
      <c r="E166" s="31"/>
      <c r="F166" s="31">
        <v>186.744</v>
      </c>
    </row>
    <row r="167" spans="1:6" ht="12.95" customHeight="1" x14ac:dyDescent="0.2">
      <c r="A167" s="28" t="s">
        <v>120</v>
      </c>
      <c r="B167" s="29" t="s">
        <v>121</v>
      </c>
      <c r="C167" s="22" t="s">
        <v>14</v>
      </c>
      <c r="D167" s="56">
        <f t="shared" si="4"/>
        <v>1.391</v>
      </c>
      <c r="E167" s="31"/>
      <c r="F167" s="55">
        <v>1.391</v>
      </c>
    </row>
    <row r="168" spans="1:6" ht="12.95" customHeight="1" x14ac:dyDescent="0.2">
      <c r="A168" s="28"/>
      <c r="B168" s="43"/>
      <c r="C168" s="22" t="s">
        <v>16</v>
      </c>
      <c r="D168" s="56">
        <f t="shared" si="4"/>
        <v>1</v>
      </c>
      <c r="E168" s="31"/>
      <c r="F168" s="55">
        <v>1</v>
      </c>
    </row>
    <row r="169" spans="1:6" ht="12.95" customHeight="1" x14ac:dyDescent="0.2">
      <c r="A169" s="28"/>
      <c r="B169" s="43"/>
      <c r="C169" s="22" t="s">
        <v>17</v>
      </c>
      <c r="D169" s="56">
        <f t="shared" si="4"/>
        <v>331.63400000000001</v>
      </c>
      <c r="E169" s="31"/>
      <c r="F169" s="31">
        <v>331.63400000000001</v>
      </c>
    </row>
    <row r="170" spans="1:6" ht="12.95" customHeight="1" x14ac:dyDescent="0.2">
      <c r="A170" s="28" t="s">
        <v>122</v>
      </c>
      <c r="B170" s="29" t="s">
        <v>123</v>
      </c>
      <c r="C170" s="22" t="s">
        <v>14</v>
      </c>
      <c r="D170" s="56">
        <f t="shared" si="4"/>
        <v>1.391</v>
      </c>
      <c r="E170" s="31"/>
      <c r="F170" s="55">
        <v>1.391</v>
      </c>
    </row>
    <row r="171" spans="1:6" ht="12.95" customHeight="1" x14ac:dyDescent="0.2">
      <c r="A171" s="28"/>
      <c r="B171" s="43"/>
      <c r="C171" s="22" t="s">
        <v>16</v>
      </c>
      <c r="D171" s="56">
        <f t="shared" si="4"/>
        <v>1</v>
      </c>
      <c r="E171" s="31"/>
      <c r="F171" s="55">
        <v>1</v>
      </c>
    </row>
    <row r="172" spans="1:6" ht="12.95" customHeight="1" x14ac:dyDescent="0.2">
      <c r="A172" s="28"/>
      <c r="B172" s="43"/>
      <c r="C172" s="22" t="s">
        <v>17</v>
      </c>
      <c r="D172" s="56">
        <f t="shared" ref="D172:D235" si="5">E172+F172</f>
        <v>331.94799999999998</v>
      </c>
      <c r="E172" s="31"/>
      <c r="F172" s="31">
        <v>331.94799999999998</v>
      </c>
    </row>
    <row r="173" spans="1:6" ht="12.95" customHeight="1" x14ac:dyDescent="0.2">
      <c r="A173" s="28" t="s">
        <v>124</v>
      </c>
      <c r="B173" s="29" t="s">
        <v>125</v>
      </c>
      <c r="C173" s="22" t="s">
        <v>14</v>
      </c>
      <c r="D173" s="56">
        <f t="shared" si="5"/>
        <v>1.391</v>
      </c>
      <c r="E173" s="31"/>
      <c r="F173" s="55">
        <v>1.391</v>
      </c>
    </row>
    <row r="174" spans="1:6" ht="12.95" customHeight="1" x14ac:dyDescent="0.2">
      <c r="A174" s="28"/>
      <c r="B174" s="43"/>
      <c r="C174" s="22" t="s">
        <v>16</v>
      </c>
      <c r="D174" s="56">
        <f t="shared" si="5"/>
        <v>1</v>
      </c>
      <c r="E174" s="31"/>
      <c r="F174" s="55">
        <v>1</v>
      </c>
    </row>
    <row r="175" spans="1:6" ht="12.95" customHeight="1" x14ac:dyDescent="0.2">
      <c r="A175" s="28"/>
      <c r="B175" s="43"/>
      <c r="C175" s="22" t="s">
        <v>17</v>
      </c>
      <c r="D175" s="56">
        <f t="shared" si="5"/>
        <v>336.82900000000001</v>
      </c>
      <c r="E175" s="31"/>
      <c r="F175" s="31">
        <v>336.82900000000001</v>
      </c>
    </row>
    <row r="176" spans="1:6" ht="12.95" customHeight="1" x14ac:dyDescent="0.2">
      <c r="A176" s="28" t="s">
        <v>126</v>
      </c>
      <c r="B176" s="29" t="s">
        <v>127</v>
      </c>
      <c r="C176" s="22" t="s">
        <v>14</v>
      </c>
      <c r="D176" s="56">
        <f t="shared" si="5"/>
        <v>0.28999999999999998</v>
      </c>
      <c r="E176" s="31"/>
      <c r="F176" s="55">
        <v>0.28999999999999998</v>
      </c>
    </row>
    <row r="177" spans="1:6" ht="12.95" customHeight="1" x14ac:dyDescent="0.2">
      <c r="A177" s="28"/>
      <c r="B177" s="43"/>
      <c r="C177" s="22" t="s">
        <v>16</v>
      </c>
      <c r="D177" s="56">
        <f t="shared" si="5"/>
        <v>1</v>
      </c>
      <c r="E177" s="31"/>
      <c r="F177" s="55">
        <v>1</v>
      </c>
    </row>
    <row r="178" spans="1:6" ht="12.95" customHeight="1" x14ac:dyDescent="0.2">
      <c r="A178" s="28"/>
      <c r="B178" s="43"/>
      <c r="C178" s="22" t="s">
        <v>17</v>
      </c>
      <c r="D178" s="56">
        <f t="shared" si="5"/>
        <v>87.501999999999995</v>
      </c>
      <c r="E178" s="31"/>
      <c r="F178" s="31">
        <v>87.501999999999995</v>
      </c>
    </row>
    <row r="179" spans="1:6" ht="12.95" customHeight="1" x14ac:dyDescent="0.2">
      <c r="A179" s="28" t="s">
        <v>128</v>
      </c>
      <c r="B179" s="29" t="s">
        <v>129</v>
      </c>
      <c r="C179" s="22" t="s">
        <v>14</v>
      </c>
      <c r="D179" s="56">
        <f t="shared" si="5"/>
        <v>0.34399999999999997</v>
      </c>
      <c r="E179" s="31"/>
      <c r="F179" s="55">
        <v>0.34399999999999997</v>
      </c>
    </row>
    <row r="180" spans="1:6" ht="12.95" customHeight="1" x14ac:dyDescent="0.2">
      <c r="A180" s="28"/>
      <c r="B180" s="43"/>
      <c r="C180" s="22" t="s">
        <v>16</v>
      </c>
      <c r="D180" s="56">
        <f t="shared" si="5"/>
        <v>1</v>
      </c>
      <c r="E180" s="31"/>
      <c r="F180" s="55">
        <v>1</v>
      </c>
    </row>
    <row r="181" spans="1:6" ht="12.95" customHeight="1" x14ac:dyDescent="0.2">
      <c r="A181" s="28"/>
      <c r="B181" s="43"/>
      <c r="C181" s="22" t="s">
        <v>17</v>
      </c>
      <c r="D181" s="56">
        <f t="shared" si="5"/>
        <v>181.75700000000001</v>
      </c>
      <c r="E181" s="31"/>
      <c r="F181" s="31">
        <v>181.75700000000001</v>
      </c>
    </row>
    <row r="182" spans="1:6" ht="12.95" customHeight="1" x14ac:dyDescent="0.2">
      <c r="A182" s="28" t="s">
        <v>130</v>
      </c>
      <c r="B182" s="29" t="s">
        <v>131</v>
      </c>
      <c r="C182" s="22" t="s">
        <v>14</v>
      </c>
      <c r="D182" s="56">
        <f t="shared" si="5"/>
        <v>0.46600000000000003</v>
      </c>
      <c r="E182" s="31"/>
      <c r="F182" s="55">
        <v>0.46600000000000003</v>
      </c>
    </row>
    <row r="183" spans="1:6" ht="12.95" customHeight="1" x14ac:dyDescent="0.2">
      <c r="A183" s="28"/>
      <c r="B183" s="43"/>
      <c r="C183" s="22" t="s">
        <v>16</v>
      </c>
      <c r="D183" s="56">
        <f t="shared" si="5"/>
        <v>1</v>
      </c>
      <c r="E183" s="31"/>
      <c r="F183" s="55">
        <v>1</v>
      </c>
    </row>
    <row r="184" spans="1:6" ht="12.95" customHeight="1" x14ac:dyDescent="0.2">
      <c r="A184" s="28"/>
      <c r="B184" s="43"/>
      <c r="C184" s="22" t="s">
        <v>17</v>
      </c>
      <c r="D184" s="56">
        <f t="shared" si="5"/>
        <v>190.93199999999999</v>
      </c>
      <c r="E184" s="31"/>
      <c r="F184" s="31">
        <v>190.93199999999999</v>
      </c>
    </row>
    <row r="185" spans="1:6" ht="12.95" customHeight="1" x14ac:dyDescent="0.2">
      <c r="A185" s="28" t="s">
        <v>132</v>
      </c>
      <c r="B185" s="57" t="s">
        <v>133</v>
      </c>
      <c r="C185" s="22" t="s">
        <v>14</v>
      </c>
      <c r="D185" s="56">
        <f t="shared" si="5"/>
        <v>0.41</v>
      </c>
      <c r="E185" s="31">
        <v>0.41</v>
      </c>
      <c r="F185" s="55"/>
    </row>
    <row r="186" spans="1:6" ht="12.95" customHeight="1" x14ac:dyDescent="0.2">
      <c r="A186" s="28"/>
      <c r="B186" s="43"/>
      <c r="C186" s="22" t="s">
        <v>16</v>
      </c>
      <c r="D186" s="56">
        <f t="shared" si="5"/>
        <v>1</v>
      </c>
      <c r="E186" s="31">
        <v>1</v>
      </c>
      <c r="F186" s="55"/>
    </row>
    <row r="187" spans="1:6" ht="12.95" customHeight="1" x14ac:dyDescent="0.2">
      <c r="A187" s="28"/>
      <c r="B187" s="43"/>
      <c r="C187" s="22" t="s">
        <v>17</v>
      </c>
      <c r="D187" s="56">
        <f t="shared" si="5"/>
        <v>269.79599999999999</v>
      </c>
      <c r="E187" s="31">
        <v>269.79599999999999</v>
      </c>
      <c r="F187" s="31"/>
    </row>
    <row r="188" spans="1:6" ht="12.95" customHeight="1" x14ac:dyDescent="0.2">
      <c r="A188" s="28" t="s">
        <v>134</v>
      </c>
      <c r="B188" s="29" t="s">
        <v>135</v>
      </c>
      <c r="C188" s="22" t="s">
        <v>14</v>
      </c>
      <c r="D188" s="56">
        <f t="shared" si="5"/>
        <v>0.25</v>
      </c>
      <c r="E188" s="31">
        <v>0.25</v>
      </c>
      <c r="F188" s="55"/>
    </row>
    <row r="189" spans="1:6" ht="12.95" customHeight="1" x14ac:dyDescent="0.2">
      <c r="A189" s="28"/>
      <c r="B189" s="43"/>
      <c r="C189" s="22" t="s">
        <v>16</v>
      </c>
      <c r="D189" s="56">
        <f t="shared" si="5"/>
        <v>1</v>
      </c>
      <c r="E189" s="31">
        <v>1</v>
      </c>
      <c r="F189" s="55"/>
    </row>
    <row r="190" spans="1:6" ht="12.95" customHeight="1" x14ac:dyDescent="0.2">
      <c r="A190" s="28"/>
      <c r="B190" s="43"/>
      <c r="C190" s="22" t="s">
        <v>17</v>
      </c>
      <c r="D190" s="56">
        <f t="shared" si="5"/>
        <v>82.748000000000005</v>
      </c>
      <c r="E190" s="31">
        <v>82.748000000000005</v>
      </c>
      <c r="F190" s="31"/>
    </row>
    <row r="191" spans="1:6" ht="12.95" customHeight="1" x14ac:dyDescent="0.2">
      <c r="A191" s="28" t="s">
        <v>136</v>
      </c>
      <c r="B191" s="29" t="s">
        <v>137</v>
      </c>
      <c r="C191" s="22" t="s">
        <v>14</v>
      </c>
      <c r="D191" s="30">
        <f t="shared" si="5"/>
        <v>0.39600000000000002</v>
      </c>
      <c r="E191" s="31"/>
      <c r="F191" s="32">
        <v>0.39600000000000002</v>
      </c>
    </row>
    <row r="192" spans="1:6" ht="12.95" customHeight="1" x14ac:dyDescent="0.2">
      <c r="A192" s="28"/>
      <c r="B192" s="34"/>
      <c r="C192" s="22" t="s">
        <v>16</v>
      </c>
      <c r="D192" s="30">
        <f t="shared" si="5"/>
        <v>1</v>
      </c>
      <c r="E192" s="31"/>
      <c r="F192" s="32">
        <v>1</v>
      </c>
    </row>
    <row r="193" spans="1:6" ht="12.95" customHeight="1" x14ac:dyDescent="0.2">
      <c r="A193" s="28"/>
      <c r="B193" s="37"/>
      <c r="C193" s="22" t="s">
        <v>17</v>
      </c>
      <c r="D193" s="30">
        <f t="shared" si="5"/>
        <v>181.47200000000001</v>
      </c>
      <c r="E193" s="38"/>
      <c r="F193" s="32">
        <v>181.47200000000001</v>
      </c>
    </row>
    <row r="194" spans="1:6" ht="12.95" customHeight="1" x14ac:dyDescent="0.2">
      <c r="A194" s="28" t="s">
        <v>138</v>
      </c>
      <c r="B194" s="29" t="s">
        <v>139</v>
      </c>
      <c r="C194" s="22" t="s">
        <v>14</v>
      </c>
      <c r="D194" s="30">
        <f t="shared" si="5"/>
        <v>0.25</v>
      </c>
      <c r="E194" s="31">
        <v>0.25</v>
      </c>
      <c r="F194" s="31"/>
    </row>
    <row r="195" spans="1:6" ht="12.95" customHeight="1" x14ac:dyDescent="0.2">
      <c r="A195" s="28"/>
      <c r="B195" s="43"/>
      <c r="C195" s="22" t="s">
        <v>16</v>
      </c>
      <c r="D195" s="30">
        <f t="shared" si="5"/>
        <v>1</v>
      </c>
      <c r="E195" s="31">
        <v>1</v>
      </c>
      <c r="F195" s="31"/>
    </row>
    <row r="196" spans="1:6" ht="12.95" customHeight="1" x14ac:dyDescent="0.2">
      <c r="A196" s="28"/>
      <c r="B196" s="43"/>
      <c r="C196" s="22" t="s">
        <v>17</v>
      </c>
      <c r="D196" s="30">
        <f t="shared" si="5"/>
        <v>113.134</v>
      </c>
      <c r="E196" s="31">
        <v>113.134</v>
      </c>
      <c r="F196" s="31"/>
    </row>
    <row r="197" spans="1:6" ht="12.95" customHeight="1" x14ac:dyDescent="0.2">
      <c r="A197" s="28" t="s">
        <v>140</v>
      </c>
      <c r="B197" s="29" t="s">
        <v>141</v>
      </c>
      <c r="C197" s="22" t="s">
        <v>14</v>
      </c>
      <c r="D197" s="30">
        <f t="shared" si="5"/>
        <v>0.32300000000000001</v>
      </c>
      <c r="E197" s="31">
        <v>0.32300000000000001</v>
      </c>
      <c r="F197" s="31"/>
    </row>
    <row r="198" spans="1:6" ht="12.95" customHeight="1" x14ac:dyDescent="0.2">
      <c r="A198" s="28"/>
      <c r="B198" s="43"/>
      <c r="C198" s="22" t="s">
        <v>16</v>
      </c>
      <c r="D198" s="30">
        <f t="shared" si="5"/>
        <v>1</v>
      </c>
      <c r="E198" s="31">
        <v>1</v>
      </c>
      <c r="F198" s="31"/>
    </row>
    <row r="199" spans="1:6" ht="12.95" customHeight="1" x14ac:dyDescent="0.2">
      <c r="A199" s="28"/>
      <c r="B199" s="43"/>
      <c r="C199" s="22" t="s">
        <v>17</v>
      </c>
      <c r="D199" s="30">
        <f t="shared" si="5"/>
        <v>94.894999999999996</v>
      </c>
      <c r="E199" s="31">
        <v>94.894999999999996</v>
      </c>
      <c r="F199" s="31"/>
    </row>
    <row r="200" spans="1:6" ht="12.95" customHeight="1" x14ac:dyDescent="0.2">
      <c r="A200" s="28" t="s">
        <v>142</v>
      </c>
      <c r="B200" s="29" t="s">
        <v>143</v>
      </c>
      <c r="C200" s="22" t="s">
        <v>14</v>
      </c>
      <c r="D200" s="30">
        <f t="shared" si="5"/>
        <v>0.34</v>
      </c>
      <c r="E200" s="31">
        <v>0.34</v>
      </c>
      <c r="F200" s="31"/>
    </row>
    <row r="201" spans="1:6" ht="12.95" customHeight="1" x14ac:dyDescent="0.2">
      <c r="A201" s="28"/>
      <c r="B201" s="43"/>
      <c r="C201" s="22" t="s">
        <v>16</v>
      </c>
      <c r="D201" s="30">
        <f t="shared" si="5"/>
        <v>1</v>
      </c>
      <c r="E201" s="31">
        <v>1</v>
      </c>
      <c r="F201" s="45"/>
    </row>
    <row r="202" spans="1:6" ht="12.95" customHeight="1" x14ac:dyDescent="0.2">
      <c r="A202" s="28"/>
      <c r="B202" s="43"/>
      <c r="C202" s="22" t="s">
        <v>17</v>
      </c>
      <c r="D202" s="30">
        <f t="shared" si="5"/>
        <v>113.458</v>
      </c>
      <c r="E202" s="31">
        <v>113.458</v>
      </c>
      <c r="F202" s="31"/>
    </row>
    <row r="203" spans="1:6" ht="12.95" customHeight="1" x14ac:dyDescent="0.2">
      <c r="A203" s="28" t="s">
        <v>144</v>
      </c>
      <c r="B203" s="29" t="s">
        <v>145</v>
      </c>
      <c r="C203" s="22" t="s">
        <v>14</v>
      </c>
      <c r="D203" s="30">
        <f t="shared" si="5"/>
        <v>1.44</v>
      </c>
      <c r="E203" s="31"/>
      <c r="F203" s="31">
        <v>1.44</v>
      </c>
    </row>
    <row r="204" spans="1:6" ht="12.95" customHeight="1" x14ac:dyDescent="0.2">
      <c r="A204" s="28"/>
      <c r="B204" s="29"/>
      <c r="C204" s="22" t="s">
        <v>16</v>
      </c>
      <c r="D204" s="30">
        <f t="shared" si="5"/>
        <v>1</v>
      </c>
      <c r="E204" s="31"/>
      <c r="F204" s="31">
        <v>1</v>
      </c>
    </row>
    <row r="205" spans="1:6" ht="12.95" customHeight="1" x14ac:dyDescent="0.2">
      <c r="A205" s="28"/>
      <c r="B205" s="51"/>
      <c r="C205" s="52" t="s">
        <v>17</v>
      </c>
      <c r="D205" s="53">
        <f t="shared" si="5"/>
        <v>385.33600000000001</v>
      </c>
      <c r="E205" s="58"/>
      <c r="F205" s="54">
        <v>385.33600000000001</v>
      </c>
    </row>
    <row r="206" spans="1:6" x14ac:dyDescent="0.2">
      <c r="A206" s="28" t="s">
        <v>146</v>
      </c>
      <c r="B206" s="29" t="s">
        <v>147</v>
      </c>
      <c r="C206" s="22" t="s">
        <v>14</v>
      </c>
      <c r="D206" s="31">
        <f t="shared" si="5"/>
        <v>0.35</v>
      </c>
      <c r="E206" s="31"/>
      <c r="F206" s="32">
        <v>0.35</v>
      </c>
    </row>
    <row r="207" spans="1:6" x14ac:dyDescent="0.2">
      <c r="A207" s="28"/>
      <c r="B207" s="34"/>
      <c r="C207" s="22" t="s">
        <v>16</v>
      </c>
      <c r="D207" s="31">
        <f t="shared" si="5"/>
        <v>1</v>
      </c>
      <c r="E207" s="31"/>
      <c r="F207" s="32">
        <v>1</v>
      </c>
    </row>
    <row r="208" spans="1:6" x14ac:dyDescent="0.2">
      <c r="A208" s="28"/>
      <c r="B208" s="37"/>
      <c r="C208" s="22" t="s">
        <v>17</v>
      </c>
      <c r="D208" s="31">
        <f t="shared" si="5"/>
        <v>149.596</v>
      </c>
      <c r="E208" s="38"/>
      <c r="F208" s="32">
        <v>149.596</v>
      </c>
    </row>
    <row r="209" spans="1:6" x14ac:dyDescent="0.2">
      <c r="A209" s="28" t="s">
        <v>148</v>
      </c>
      <c r="B209" s="29" t="s">
        <v>149</v>
      </c>
      <c r="C209" s="22" t="s">
        <v>14</v>
      </c>
      <c r="D209" s="31">
        <f t="shared" si="5"/>
        <v>0.38900000000000001</v>
      </c>
      <c r="E209" s="31"/>
      <c r="F209" s="31">
        <v>0.38900000000000001</v>
      </c>
    </row>
    <row r="210" spans="1:6" x14ac:dyDescent="0.2">
      <c r="A210" s="28"/>
      <c r="B210" s="43"/>
      <c r="C210" s="22" t="s">
        <v>16</v>
      </c>
      <c r="D210" s="31">
        <f t="shared" si="5"/>
        <v>1</v>
      </c>
      <c r="E210" s="31"/>
      <c r="F210" s="31">
        <v>1</v>
      </c>
    </row>
    <row r="211" spans="1:6" ht="15.75" x14ac:dyDescent="0.25">
      <c r="A211" s="28"/>
      <c r="B211" s="59"/>
      <c r="C211" s="22" t="s">
        <v>17</v>
      </c>
      <c r="D211" s="31">
        <f t="shared" si="5"/>
        <v>247.36</v>
      </c>
      <c r="E211" s="31"/>
      <c r="F211" s="31">
        <v>247.36</v>
      </c>
    </row>
    <row r="212" spans="1:6" x14ac:dyDescent="0.2">
      <c r="A212" s="28" t="s">
        <v>150</v>
      </c>
      <c r="B212" s="29" t="s">
        <v>151</v>
      </c>
      <c r="C212" s="22" t="s">
        <v>14</v>
      </c>
      <c r="D212" s="31">
        <f t="shared" si="5"/>
        <v>0.433</v>
      </c>
      <c r="E212" s="31"/>
      <c r="F212" s="31">
        <v>0.433</v>
      </c>
    </row>
    <row r="213" spans="1:6" x14ac:dyDescent="0.2">
      <c r="A213" s="28"/>
      <c r="B213" s="43"/>
      <c r="C213" s="22" t="s">
        <v>16</v>
      </c>
      <c r="D213" s="31">
        <f t="shared" si="5"/>
        <v>1</v>
      </c>
      <c r="E213" s="31"/>
      <c r="F213" s="31">
        <v>1</v>
      </c>
    </row>
    <row r="214" spans="1:6" x14ac:dyDescent="0.2">
      <c r="A214" s="28"/>
      <c r="B214" s="43"/>
      <c r="C214" s="22" t="s">
        <v>17</v>
      </c>
      <c r="D214" s="31">
        <f t="shared" si="5"/>
        <v>211.494</v>
      </c>
      <c r="E214" s="31"/>
      <c r="F214" s="31">
        <v>211.494</v>
      </c>
    </row>
    <row r="215" spans="1:6" x14ac:dyDescent="0.2">
      <c r="A215" s="28" t="s">
        <v>152</v>
      </c>
      <c r="B215" s="29" t="s">
        <v>153</v>
      </c>
      <c r="C215" s="22" t="s">
        <v>14</v>
      </c>
      <c r="D215" s="31">
        <f t="shared" si="5"/>
        <v>1.397</v>
      </c>
      <c r="E215" s="31"/>
      <c r="F215" s="31">
        <v>1.397</v>
      </c>
    </row>
    <row r="216" spans="1:6" x14ac:dyDescent="0.2">
      <c r="A216" s="28"/>
      <c r="B216" s="43"/>
      <c r="C216" s="22" t="s">
        <v>16</v>
      </c>
      <c r="D216" s="31">
        <f t="shared" si="5"/>
        <v>1</v>
      </c>
      <c r="E216" s="31"/>
      <c r="F216" s="45">
        <v>1</v>
      </c>
    </row>
    <row r="217" spans="1:6" x14ac:dyDescent="0.2">
      <c r="A217" s="28"/>
      <c r="B217" s="43"/>
      <c r="C217" s="22" t="s">
        <v>17</v>
      </c>
      <c r="D217" s="31">
        <f t="shared" si="5"/>
        <v>363.47199999999998</v>
      </c>
      <c r="E217" s="31"/>
      <c r="F217" s="31">
        <v>363.47199999999998</v>
      </c>
    </row>
    <row r="218" spans="1:6" x14ac:dyDescent="0.2">
      <c r="A218" s="28" t="s">
        <v>154</v>
      </c>
      <c r="B218" s="29" t="s">
        <v>155</v>
      </c>
      <c r="C218" s="22" t="s">
        <v>14</v>
      </c>
      <c r="D218" s="31">
        <f t="shared" si="5"/>
        <v>0.61899999999999999</v>
      </c>
      <c r="E218" s="31"/>
      <c r="F218" s="31">
        <v>0.61899999999999999</v>
      </c>
    </row>
    <row r="219" spans="1:6" x14ac:dyDescent="0.2">
      <c r="A219" s="28"/>
      <c r="B219" s="29"/>
      <c r="C219" s="22" t="s">
        <v>16</v>
      </c>
      <c r="D219" s="31">
        <f t="shared" si="5"/>
        <v>1</v>
      </c>
      <c r="E219" s="31"/>
      <c r="F219" s="31">
        <v>1</v>
      </c>
    </row>
    <row r="220" spans="1:6" x14ac:dyDescent="0.2">
      <c r="A220" s="28"/>
      <c r="B220" s="43"/>
      <c r="C220" s="22" t="s">
        <v>17</v>
      </c>
      <c r="D220" s="31">
        <f t="shared" si="5"/>
        <v>228.12799999999999</v>
      </c>
      <c r="E220" s="38"/>
      <c r="F220" s="31">
        <v>228.12799999999999</v>
      </c>
    </row>
    <row r="221" spans="1:6" x14ac:dyDescent="0.2">
      <c r="A221" s="28" t="s">
        <v>156</v>
      </c>
      <c r="B221" s="29" t="s">
        <v>157</v>
      </c>
      <c r="C221" s="22" t="s">
        <v>14</v>
      </c>
      <c r="D221" s="31">
        <f t="shared" si="5"/>
        <v>1.1850000000000001</v>
      </c>
      <c r="E221" s="31"/>
      <c r="F221" s="31">
        <v>1.1850000000000001</v>
      </c>
    </row>
    <row r="222" spans="1:6" x14ac:dyDescent="0.2">
      <c r="A222" s="28"/>
      <c r="B222" s="29"/>
      <c r="C222" s="22" t="s">
        <v>16</v>
      </c>
      <c r="D222" s="31">
        <f t="shared" si="5"/>
        <v>1</v>
      </c>
      <c r="E222" s="31"/>
      <c r="F222" s="31">
        <v>1</v>
      </c>
    </row>
    <row r="223" spans="1:6" x14ac:dyDescent="0.2">
      <c r="A223" s="28"/>
      <c r="B223" s="43"/>
      <c r="C223" s="22" t="s">
        <v>17</v>
      </c>
      <c r="D223" s="31">
        <f t="shared" si="5"/>
        <v>260.91000000000003</v>
      </c>
      <c r="E223" s="31"/>
      <c r="F223" s="31">
        <v>260.91000000000003</v>
      </c>
    </row>
    <row r="224" spans="1:6" x14ac:dyDescent="0.2">
      <c r="A224" s="28" t="s">
        <v>158</v>
      </c>
      <c r="B224" s="29" t="s">
        <v>159</v>
      </c>
      <c r="C224" s="22" t="s">
        <v>14</v>
      </c>
      <c r="D224" s="31">
        <f t="shared" si="5"/>
        <v>0.72</v>
      </c>
      <c r="E224" s="31"/>
      <c r="F224" s="31">
        <v>0.72</v>
      </c>
    </row>
    <row r="225" spans="1:6" x14ac:dyDescent="0.2">
      <c r="A225" s="28"/>
      <c r="B225" s="29"/>
      <c r="C225" s="22" t="s">
        <v>16</v>
      </c>
      <c r="D225" s="31">
        <f t="shared" si="5"/>
        <v>1</v>
      </c>
      <c r="E225" s="31"/>
      <c r="F225" s="31">
        <v>1</v>
      </c>
    </row>
    <row r="226" spans="1:6" ht="15.75" x14ac:dyDescent="0.25">
      <c r="A226" s="28"/>
      <c r="B226" s="59"/>
      <c r="C226" s="22" t="s">
        <v>17</v>
      </c>
      <c r="D226" s="31">
        <f t="shared" si="5"/>
        <v>175.43299999999999</v>
      </c>
      <c r="E226" s="31"/>
      <c r="F226" s="31">
        <v>175.43299999999999</v>
      </c>
    </row>
    <row r="227" spans="1:6" x14ac:dyDescent="0.2">
      <c r="A227" s="28" t="s">
        <v>160</v>
      </c>
      <c r="B227" s="29" t="s">
        <v>161</v>
      </c>
      <c r="C227" s="22" t="s">
        <v>14</v>
      </c>
      <c r="D227" s="31">
        <f t="shared" si="5"/>
        <v>0.72</v>
      </c>
      <c r="E227" s="31"/>
      <c r="F227" s="31">
        <v>0.72</v>
      </c>
    </row>
    <row r="228" spans="1:6" x14ac:dyDescent="0.2">
      <c r="A228" s="28"/>
      <c r="B228" s="43"/>
      <c r="C228" s="22" t="s">
        <v>16</v>
      </c>
      <c r="D228" s="31">
        <f t="shared" si="5"/>
        <v>1</v>
      </c>
      <c r="E228" s="31"/>
      <c r="F228" s="31">
        <v>1</v>
      </c>
    </row>
    <row r="229" spans="1:6" ht="15.75" x14ac:dyDescent="0.25">
      <c r="A229" s="28"/>
      <c r="B229" s="59"/>
      <c r="C229" s="22" t="s">
        <v>17</v>
      </c>
      <c r="D229" s="31">
        <f t="shared" si="5"/>
        <v>176.56299999999999</v>
      </c>
      <c r="E229" s="31"/>
      <c r="F229" s="31">
        <v>176.56299999999999</v>
      </c>
    </row>
    <row r="230" spans="1:6" x14ac:dyDescent="0.2">
      <c r="A230" s="28" t="s">
        <v>162</v>
      </c>
      <c r="B230" s="29" t="s">
        <v>163</v>
      </c>
      <c r="C230" s="22" t="s">
        <v>14</v>
      </c>
      <c r="D230" s="31">
        <f t="shared" si="5"/>
        <v>1.841</v>
      </c>
      <c r="E230" s="31"/>
      <c r="F230" s="31">
        <v>1.841</v>
      </c>
    </row>
    <row r="231" spans="1:6" x14ac:dyDescent="0.2">
      <c r="A231" s="28"/>
      <c r="B231" s="43"/>
      <c r="C231" s="22" t="s">
        <v>16</v>
      </c>
      <c r="D231" s="31">
        <f t="shared" si="5"/>
        <v>1</v>
      </c>
      <c r="E231" s="31"/>
      <c r="F231" s="31">
        <v>1</v>
      </c>
    </row>
    <row r="232" spans="1:6" ht="15.75" x14ac:dyDescent="0.25">
      <c r="A232" s="28"/>
      <c r="B232" s="59"/>
      <c r="C232" s="22" t="s">
        <v>17</v>
      </c>
      <c r="D232" s="31">
        <f t="shared" si="5"/>
        <v>423.553</v>
      </c>
      <c r="E232" s="31"/>
      <c r="F232" s="31">
        <v>423.553</v>
      </c>
    </row>
    <row r="233" spans="1:6" x14ac:dyDescent="0.2">
      <c r="A233" s="28" t="s">
        <v>164</v>
      </c>
      <c r="B233" s="29" t="s">
        <v>165</v>
      </c>
      <c r="C233" s="22" t="s">
        <v>14</v>
      </c>
      <c r="D233" s="31">
        <f t="shared" si="5"/>
        <v>1.841</v>
      </c>
      <c r="E233" s="31"/>
      <c r="F233" s="31">
        <v>1.841</v>
      </c>
    </row>
    <row r="234" spans="1:6" x14ac:dyDescent="0.2">
      <c r="A234" s="28"/>
      <c r="B234" s="43"/>
      <c r="C234" s="22" t="s">
        <v>16</v>
      </c>
      <c r="D234" s="31">
        <f t="shared" si="5"/>
        <v>1</v>
      </c>
      <c r="E234" s="31"/>
      <c r="F234" s="31">
        <v>1</v>
      </c>
    </row>
    <row r="235" spans="1:6" ht="15.75" x14ac:dyDescent="0.25">
      <c r="A235" s="28"/>
      <c r="B235" s="59"/>
      <c r="C235" s="22" t="s">
        <v>17</v>
      </c>
      <c r="D235" s="31">
        <f t="shared" si="5"/>
        <v>424.767</v>
      </c>
      <c r="E235" s="31"/>
      <c r="F235" s="31">
        <v>424.767</v>
      </c>
    </row>
    <row r="236" spans="1:6" x14ac:dyDescent="0.2">
      <c r="A236" s="28" t="s">
        <v>166</v>
      </c>
      <c r="B236" s="29" t="s">
        <v>167</v>
      </c>
      <c r="C236" s="22" t="s">
        <v>14</v>
      </c>
      <c r="D236" s="31">
        <f t="shared" ref="D236:D244" si="6">E236+F236</f>
        <v>1.032</v>
      </c>
      <c r="E236" s="55"/>
      <c r="F236" s="55">
        <v>1.032</v>
      </c>
    </row>
    <row r="237" spans="1:6" x14ac:dyDescent="0.2">
      <c r="A237" s="28"/>
      <c r="B237" s="43"/>
      <c r="C237" s="22" t="s">
        <v>16</v>
      </c>
      <c r="D237" s="31">
        <f t="shared" si="6"/>
        <v>1</v>
      </c>
      <c r="E237" s="55"/>
      <c r="F237" s="55">
        <v>1</v>
      </c>
    </row>
    <row r="238" spans="1:6" ht="15.75" x14ac:dyDescent="0.25">
      <c r="A238" s="28"/>
      <c r="B238" s="59"/>
      <c r="C238" s="22" t="s">
        <v>17</v>
      </c>
      <c r="D238" s="31">
        <f t="shared" si="6"/>
        <v>425.13299999999998</v>
      </c>
      <c r="E238" s="31"/>
      <c r="F238" s="31">
        <v>425.13299999999998</v>
      </c>
    </row>
    <row r="239" spans="1:6" x14ac:dyDescent="0.2">
      <c r="A239" s="28" t="s">
        <v>168</v>
      </c>
      <c r="B239" s="29" t="s">
        <v>169</v>
      </c>
      <c r="C239" s="22" t="s">
        <v>14</v>
      </c>
      <c r="D239" s="31">
        <f t="shared" si="6"/>
        <v>1.1499999999999999</v>
      </c>
      <c r="E239" s="31"/>
      <c r="F239" s="55">
        <v>1.1499999999999999</v>
      </c>
    </row>
    <row r="240" spans="1:6" x14ac:dyDescent="0.2">
      <c r="A240" s="28"/>
      <c r="B240" s="43"/>
      <c r="C240" s="22" t="s">
        <v>16</v>
      </c>
      <c r="D240" s="31">
        <f t="shared" si="6"/>
        <v>1</v>
      </c>
      <c r="E240" s="31"/>
      <c r="F240" s="55">
        <v>1</v>
      </c>
    </row>
    <row r="241" spans="1:6" ht="15.75" x14ac:dyDescent="0.25">
      <c r="A241" s="28"/>
      <c r="B241" s="59"/>
      <c r="C241" s="22" t="s">
        <v>17</v>
      </c>
      <c r="D241" s="31">
        <f t="shared" si="6"/>
        <v>441.25700000000001</v>
      </c>
      <c r="E241" s="31"/>
      <c r="F241" s="31">
        <v>441.25700000000001</v>
      </c>
    </row>
    <row r="242" spans="1:6" x14ac:dyDescent="0.2">
      <c r="A242" s="28" t="s">
        <v>170</v>
      </c>
      <c r="B242" s="29" t="s">
        <v>171</v>
      </c>
      <c r="C242" s="22" t="s">
        <v>14</v>
      </c>
      <c r="D242" s="31">
        <f t="shared" si="6"/>
        <v>0.39700000000000002</v>
      </c>
      <c r="E242" s="55"/>
      <c r="F242" s="31">
        <v>0.39700000000000002</v>
      </c>
    </row>
    <row r="243" spans="1:6" x14ac:dyDescent="0.2">
      <c r="A243" s="28"/>
      <c r="B243" s="43"/>
      <c r="C243" s="22" t="s">
        <v>16</v>
      </c>
      <c r="D243" s="31">
        <f t="shared" si="6"/>
        <v>1</v>
      </c>
      <c r="E243" s="55"/>
      <c r="F243" s="31">
        <v>1</v>
      </c>
    </row>
    <row r="244" spans="1:6" ht="15.75" x14ac:dyDescent="0.25">
      <c r="A244" s="28"/>
      <c r="B244" s="59"/>
      <c r="C244" s="22" t="s">
        <v>17</v>
      </c>
      <c r="D244" s="31">
        <f t="shared" si="6"/>
        <v>188.03100000000001</v>
      </c>
      <c r="E244" s="31"/>
      <c r="F244" s="31">
        <v>188.03100000000001</v>
      </c>
    </row>
    <row r="245" spans="1:6" x14ac:dyDescent="0.2">
      <c r="A245" s="28" t="s">
        <v>172</v>
      </c>
      <c r="B245" s="29" t="s">
        <v>173</v>
      </c>
      <c r="C245" s="22" t="s">
        <v>14</v>
      </c>
      <c r="D245" s="31">
        <v>1.208</v>
      </c>
      <c r="E245" s="55"/>
      <c r="F245" s="55">
        <v>1.208</v>
      </c>
    </row>
    <row r="246" spans="1:6" x14ac:dyDescent="0.2">
      <c r="A246" s="28"/>
      <c r="B246" s="43"/>
      <c r="C246" s="22" t="s">
        <v>16</v>
      </c>
      <c r="D246" s="31">
        <v>1</v>
      </c>
      <c r="E246" s="55"/>
      <c r="F246" s="55">
        <v>1</v>
      </c>
    </row>
    <row r="247" spans="1:6" ht="15.75" x14ac:dyDescent="0.25">
      <c r="A247" s="28"/>
      <c r="B247" s="59"/>
      <c r="C247" s="22" t="s">
        <v>17</v>
      </c>
      <c r="D247" s="31">
        <v>279.49900000000002</v>
      </c>
      <c r="E247" s="31"/>
      <c r="F247" s="31">
        <v>279.49900000000002</v>
      </c>
    </row>
    <row r="248" spans="1:6" x14ac:dyDescent="0.2">
      <c r="A248" s="28" t="s">
        <v>174</v>
      </c>
      <c r="B248" s="29" t="s">
        <v>175</v>
      </c>
      <c r="C248" s="22" t="s">
        <v>14</v>
      </c>
      <c r="D248" s="31">
        <v>1.01</v>
      </c>
      <c r="E248" s="31"/>
      <c r="F248" s="31">
        <v>1.01</v>
      </c>
    </row>
    <row r="249" spans="1:6" x14ac:dyDescent="0.2">
      <c r="A249" s="28"/>
      <c r="B249" s="43"/>
      <c r="C249" s="22" t="s">
        <v>16</v>
      </c>
      <c r="D249" s="31">
        <v>1</v>
      </c>
      <c r="E249" s="31"/>
      <c r="F249" s="31">
        <v>1</v>
      </c>
    </row>
    <row r="250" spans="1:6" ht="15.75" x14ac:dyDescent="0.25">
      <c r="A250" s="28"/>
      <c r="B250" s="59"/>
      <c r="C250" s="22" t="s">
        <v>17</v>
      </c>
      <c r="D250" s="60">
        <v>234.238</v>
      </c>
      <c r="E250" s="31"/>
      <c r="F250" s="31">
        <v>234.238</v>
      </c>
    </row>
    <row r="251" spans="1:6" x14ac:dyDescent="0.2">
      <c r="A251" s="28" t="s">
        <v>176</v>
      </c>
      <c r="B251" s="29" t="s">
        <v>177</v>
      </c>
      <c r="C251" s="22" t="s">
        <v>14</v>
      </c>
      <c r="D251" s="60">
        <v>1.46</v>
      </c>
      <c r="E251" s="31"/>
      <c r="F251" s="31">
        <v>1.46</v>
      </c>
    </row>
    <row r="252" spans="1:6" x14ac:dyDescent="0.2">
      <c r="A252" s="28"/>
      <c r="B252" s="43"/>
      <c r="C252" s="22" t="s">
        <v>16</v>
      </c>
      <c r="D252" s="60">
        <v>1</v>
      </c>
      <c r="E252" s="31"/>
      <c r="F252" s="31">
        <v>1</v>
      </c>
    </row>
    <row r="253" spans="1:6" ht="15.75" x14ac:dyDescent="0.25">
      <c r="A253" s="28"/>
      <c r="B253" s="59"/>
      <c r="C253" s="22" t="s">
        <v>17</v>
      </c>
      <c r="D253" s="60">
        <v>312.69499999999999</v>
      </c>
      <c r="E253" s="31"/>
      <c r="F253" s="31">
        <v>312.69499999999999</v>
      </c>
    </row>
    <row r="254" spans="1:6" x14ac:dyDescent="0.2">
      <c r="A254" s="28" t="s">
        <v>178</v>
      </c>
      <c r="B254" s="29" t="s">
        <v>179</v>
      </c>
      <c r="C254" s="22" t="s">
        <v>14</v>
      </c>
      <c r="D254" s="60">
        <v>1.46</v>
      </c>
      <c r="E254" s="31"/>
      <c r="F254" s="55">
        <v>1.46</v>
      </c>
    </row>
    <row r="255" spans="1:6" x14ac:dyDescent="0.2">
      <c r="A255" s="28"/>
      <c r="B255" s="43"/>
      <c r="C255" s="22" t="s">
        <v>16</v>
      </c>
      <c r="D255" s="60">
        <v>1</v>
      </c>
      <c r="E255" s="31"/>
      <c r="F255" s="55">
        <v>1</v>
      </c>
    </row>
    <row r="256" spans="1:6" ht="15.75" x14ac:dyDescent="0.25">
      <c r="A256" s="28"/>
      <c r="B256" s="59"/>
      <c r="C256" s="22" t="s">
        <v>17</v>
      </c>
      <c r="D256" s="60">
        <v>312.49200000000002</v>
      </c>
      <c r="E256" s="31"/>
      <c r="F256" s="31">
        <v>312.49200000000002</v>
      </c>
    </row>
    <row r="257" spans="1:6" x14ac:dyDescent="0.2">
      <c r="A257" s="28" t="s">
        <v>180</v>
      </c>
      <c r="B257" s="29" t="s">
        <v>181</v>
      </c>
      <c r="C257" s="22" t="s">
        <v>14</v>
      </c>
      <c r="D257" s="60">
        <v>0.56699999999999995</v>
      </c>
      <c r="E257" s="31"/>
      <c r="F257" s="55">
        <v>0.56699999999999995</v>
      </c>
    </row>
    <row r="258" spans="1:6" x14ac:dyDescent="0.2">
      <c r="A258" s="28"/>
      <c r="B258" s="43"/>
      <c r="C258" s="22" t="s">
        <v>16</v>
      </c>
      <c r="D258" s="60">
        <v>1</v>
      </c>
      <c r="E258" s="31"/>
      <c r="F258" s="55">
        <v>1</v>
      </c>
    </row>
    <row r="259" spans="1:6" ht="15.75" x14ac:dyDescent="0.25">
      <c r="A259" s="28"/>
      <c r="B259" s="59"/>
      <c r="C259" s="22" t="s">
        <v>17</v>
      </c>
      <c r="D259" s="60">
        <v>242.721</v>
      </c>
      <c r="E259" s="31"/>
      <c r="F259" s="31">
        <v>242.721</v>
      </c>
    </row>
    <row r="260" spans="1:6" x14ac:dyDescent="0.2">
      <c r="A260" s="28" t="s">
        <v>182</v>
      </c>
      <c r="B260" s="29" t="s">
        <v>183</v>
      </c>
      <c r="C260" s="22" t="s">
        <v>14</v>
      </c>
      <c r="D260" s="60">
        <v>0.78900000000000003</v>
      </c>
      <c r="E260" s="31"/>
      <c r="F260" s="55">
        <v>0.78900000000000003</v>
      </c>
    </row>
    <row r="261" spans="1:6" x14ac:dyDescent="0.2">
      <c r="A261" s="28"/>
      <c r="B261" s="43"/>
      <c r="C261" s="22" t="s">
        <v>16</v>
      </c>
      <c r="D261" s="60">
        <v>1</v>
      </c>
      <c r="E261" s="31"/>
      <c r="F261" s="55">
        <v>1</v>
      </c>
    </row>
    <row r="262" spans="1:6" ht="15.75" x14ac:dyDescent="0.25">
      <c r="A262" s="28"/>
      <c r="B262" s="59"/>
      <c r="C262" s="22" t="s">
        <v>17</v>
      </c>
      <c r="D262" s="60">
        <v>235.06399999999999</v>
      </c>
      <c r="E262" s="31"/>
      <c r="F262" s="31">
        <v>235.06399999999999</v>
      </c>
    </row>
    <row r="263" spans="1:6" x14ac:dyDescent="0.2">
      <c r="A263" s="28" t="s">
        <v>184</v>
      </c>
      <c r="B263" s="29" t="s">
        <v>185</v>
      </c>
      <c r="C263" s="22" t="s">
        <v>14</v>
      </c>
      <c r="D263" s="60">
        <v>0.74</v>
      </c>
      <c r="E263" s="31"/>
      <c r="F263" s="55">
        <v>0.74</v>
      </c>
    </row>
    <row r="264" spans="1:6" x14ac:dyDescent="0.2">
      <c r="A264" s="28"/>
      <c r="B264" s="43"/>
      <c r="C264" s="22" t="s">
        <v>16</v>
      </c>
      <c r="D264" s="60">
        <v>1</v>
      </c>
      <c r="E264" s="31"/>
      <c r="F264" s="55">
        <v>1</v>
      </c>
    </row>
    <row r="265" spans="1:6" ht="15.75" x14ac:dyDescent="0.25">
      <c r="A265" s="28"/>
      <c r="B265" s="59"/>
      <c r="C265" s="22" t="s">
        <v>17</v>
      </c>
      <c r="D265" s="60">
        <v>154.376</v>
      </c>
      <c r="E265" s="31"/>
      <c r="F265" s="31">
        <v>154.376</v>
      </c>
    </row>
    <row r="266" spans="1:6" x14ac:dyDescent="0.2">
      <c r="A266" s="28" t="s">
        <v>186</v>
      </c>
      <c r="B266" s="29" t="s">
        <v>187</v>
      </c>
      <c r="C266" s="22" t="s">
        <v>14</v>
      </c>
      <c r="D266" s="60">
        <v>0.74</v>
      </c>
      <c r="E266" s="31"/>
      <c r="F266" s="55">
        <v>0.74</v>
      </c>
    </row>
    <row r="267" spans="1:6" x14ac:dyDescent="0.2">
      <c r="A267" s="28"/>
      <c r="B267" s="43"/>
      <c r="C267" s="22" t="s">
        <v>16</v>
      </c>
      <c r="D267" s="60">
        <v>1</v>
      </c>
      <c r="E267" s="31"/>
      <c r="F267" s="55">
        <v>1</v>
      </c>
    </row>
    <row r="268" spans="1:6" ht="15.75" x14ac:dyDescent="0.25">
      <c r="A268" s="28"/>
      <c r="B268" s="59"/>
      <c r="C268" s="22" t="s">
        <v>17</v>
      </c>
      <c r="D268" s="60">
        <v>154.779</v>
      </c>
      <c r="E268" s="31"/>
      <c r="F268" s="31">
        <v>154.779</v>
      </c>
    </row>
    <row r="269" spans="1:6" x14ac:dyDescent="0.2">
      <c r="A269" s="28" t="s">
        <v>188</v>
      </c>
      <c r="B269" s="29" t="s">
        <v>189</v>
      </c>
      <c r="C269" s="22" t="s">
        <v>14</v>
      </c>
      <c r="D269" s="60">
        <v>0.80100000000000005</v>
      </c>
      <c r="E269" s="31"/>
      <c r="F269" s="55">
        <v>0.80100000000000005</v>
      </c>
    </row>
    <row r="270" spans="1:6" x14ac:dyDescent="0.2">
      <c r="A270" s="28"/>
      <c r="B270" s="43"/>
      <c r="C270" s="22" t="s">
        <v>16</v>
      </c>
      <c r="D270" s="60">
        <v>1</v>
      </c>
      <c r="E270" s="31"/>
      <c r="F270" s="55">
        <v>1</v>
      </c>
    </row>
    <row r="271" spans="1:6" ht="15.75" x14ac:dyDescent="0.25">
      <c r="A271" s="28"/>
      <c r="B271" s="59"/>
      <c r="C271" s="22" t="s">
        <v>17</v>
      </c>
      <c r="D271" s="60">
        <v>169.571</v>
      </c>
      <c r="E271" s="31"/>
      <c r="F271" s="31">
        <v>169.571</v>
      </c>
    </row>
    <row r="272" spans="1:6" x14ac:dyDescent="0.2">
      <c r="A272" s="28" t="s">
        <v>190</v>
      </c>
      <c r="B272" s="29" t="s">
        <v>191</v>
      </c>
      <c r="C272" s="22" t="s">
        <v>14</v>
      </c>
      <c r="D272" s="60">
        <v>0.315</v>
      </c>
      <c r="E272" s="31"/>
      <c r="F272" s="55">
        <v>0.315</v>
      </c>
    </row>
    <row r="273" spans="1:6" x14ac:dyDescent="0.2">
      <c r="A273" s="28"/>
      <c r="B273" s="43"/>
      <c r="C273" s="22" t="s">
        <v>16</v>
      </c>
      <c r="D273" s="60">
        <v>1</v>
      </c>
      <c r="E273" s="31"/>
      <c r="F273" s="55">
        <v>1</v>
      </c>
    </row>
    <row r="274" spans="1:6" ht="15.75" x14ac:dyDescent="0.25">
      <c r="A274" s="28"/>
      <c r="B274" s="59"/>
      <c r="C274" s="22" t="s">
        <v>17</v>
      </c>
      <c r="D274" s="60">
        <v>102.494</v>
      </c>
      <c r="E274" s="31"/>
      <c r="F274" s="31">
        <v>102.494</v>
      </c>
    </row>
    <row r="275" spans="1:6" x14ac:dyDescent="0.2">
      <c r="A275" s="28" t="s">
        <v>192</v>
      </c>
      <c r="B275" s="29" t="s">
        <v>193</v>
      </c>
      <c r="C275" s="22" t="s">
        <v>14</v>
      </c>
      <c r="D275" s="60">
        <v>0.6</v>
      </c>
      <c r="E275" s="31"/>
      <c r="F275" s="55">
        <v>0.6</v>
      </c>
    </row>
    <row r="276" spans="1:6" x14ac:dyDescent="0.2">
      <c r="A276" s="28"/>
      <c r="B276" s="43"/>
      <c r="C276" s="22" t="s">
        <v>16</v>
      </c>
      <c r="D276" s="60">
        <v>1</v>
      </c>
      <c r="E276" s="31"/>
      <c r="F276" s="55">
        <v>1</v>
      </c>
    </row>
    <row r="277" spans="1:6" ht="15.75" x14ac:dyDescent="0.25">
      <c r="A277" s="28"/>
      <c r="B277" s="59"/>
      <c r="C277" s="22" t="s">
        <v>17</v>
      </c>
      <c r="D277" s="60">
        <v>304.49200000000002</v>
      </c>
      <c r="E277" s="31"/>
      <c r="F277" s="31">
        <v>304.49200000000002</v>
      </c>
    </row>
    <row r="278" spans="1:6" x14ac:dyDescent="0.2">
      <c r="A278" s="28" t="s">
        <v>194</v>
      </c>
      <c r="B278" s="29" t="s">
        <v>195</v>
      </c>
      <c r="C278" s="22" t="s">
        <v>14</v>
      </c>
      <c r="D278" s="60">
        <v>0.36699999999999999</v>
      </c>
      <c r="E278" s="31"/>
      <c r="F278" s="55">
        <v>0.36699999999999999</v>
      </c>
    </row>
    <row r="279" spans="1:6" x14ac:dyDescent="0.2">
      <c r="A279" s="28"/>
      <c r="B279" s="43"/>
      <c r="C279" s="22" t="s">
        <v>16</v>
      </c>
      <c r="D279" s="60">
        <v>1</v>
      </c>
      <c r="E279" s="31"/>
      <c r="F279" s="55">
        <v>1</v>
      </c>
    </row>
    <row r="280" spans="1:6" ht="15.75" x14ac:dyDescent="0.25">
      <c r="A280" s="28"/>
      <c r="B280" s="59"/>
      <c r="C280" s="22" t="s">
        <v>17</v>
      </c>
      <c r="D280" s="60">
        <v>161.81399999999999</v>
      </c>
      <c r="E280" s="31"/>
      <c r="F280" s="31">
        <v>161.81399999999999</v>
      </c>
    </row>
    <row r="281" spans="1:6" x14ac:dyDescent="0.2">
      <c r="A281" s="28" t="s">
        <v>196</v>
      </c>
      <c r="B281" s="29" t="s">
        <v>195</v>
      </c>
      <c r="C281" s="22" t="s">
        <v>14</v>
      </c>
      <c r="D281" s="60">
        <v>0.39400000000000002</v>
      </c>
      <c r="E281" s="31"/>
      <c r="F281" s="55">
        <v>0.39400000000000002</v>
      </c>
    </row>
    <row r="282" spans="1:6" x14ac:dyDescent="0.2">
      <c r="A282" s="28"/>
      <c r="B282" s="43"/>
      <c r="C282" s="22" t="s">
        <v>16</v>
      </c>
      <c r="D282" s="60">
        <v>1</v>
      </c>
      <c r="E282" s="31"/>
      <c r="F282" s="55">
        <v>1</v>
      </c>
    </row>
    <row r="283" spans="1:6" ht="15.75" x14ac:dyDescent="0.25">
      <c r="A283" s="28"/>
      <c r="B283" s="59"/>
      <c r="C283" s="22" t="s">
        <v>17</v>
      </c>
      <c r="D283" s="60">
        <v>170.149</v>
      </c>
      <c r="E283" s="31"/>
      <c r="F283" s="31">
        <v>170.149</v>
      </c>
    </row>
    <row r="284" spans="1:6" x14ac:dyDescent="0.2">
      <c r="A284" s="28" t="s">
        <v>197</v>
      </c>
      <c r="B284" s="29" t="s">
        <v>198</v>
      </c>
      <c r="C284" s="22" t="s">
        <v>14</v>
      </c>
      <c r="D284" s="60">
        <v>0.317</v>
      </c>
      <c r="E284" s="31"/>
      <c r="F284" s="55">
        <v>0.317</v>
      </c>
    </row>
    <row r="285" spans="1:6" x14ac:dyDescent="0.2">
      <c r="A285" s="28"/>
      <c r="B285" s="43"/>
      <c r="C285" s="22" t="s">
        <v>16</v>
      </c>
      <c r="D285" s="60">
        <v>1</v>
      </c>
      <c r="E285" s="31"/>
      <c r="F285" s="55">
        <v>1</v>
      </c>
    </row>
    <row r="286" spans="1:6" ht="15.75" x14ac:dyDescent="0.25">
      <c r="A286" s="28"/>
      <c r="B286" s="59"/>
      <c r="C286" s="22" t="s">
        <v>17</v>
      </c>
      <c r="D286" s="60">
        <v>108.759</v>
      </c>
      <c r="E286" s="31"/>
      <c r="F286" s="31">
        <v>108.759</v>
      </c>
    </row>
    <row r="287" spans="1:6" x14ac:dyDescent="0.2">
      <c r="A287" s="28" t="s">
        <v>199</v>
      </c>
      <c r="B287" s="29" t="s">
        <v>200</v>
      </c>
      <c r="C287" s="22" t="s">
        <v>14</v>
      </c>
      <c r="D287" s="31">
        <f t="shared" ref="D287:D346" si="7">E287+F287</f>
        <v>0.28499999999999998</v>
      </c>
      <c r="E287" s="31"/>
      <c r="F287" s="32">
        <v>0.28499999999999998</v>
      </c>
    </row>
    <row r="288" spans="1:6" x14ac:dyDescent="0.2">
      <c r="A288" s="28"/>
      <c r="B288" s="34"/>
      <c r="C288" s="22" t="s">
        <v>16</v>
      </c>
      <c r="D288" s="31">
        <f t="shared" si="7"/>
        <v>1</v>
      </c>
      <c r="E288" s="31"/>
      <c r="F288" s="32">
        <v>1</v>
      </c>
    </row>
    <row r="289" spans="1:6" x14ac:dyDescent="0.2">
      <c r="A289" s="28"/>
      <c r="B289" s="37"/>
      <c r="C289" s="22" t="s">
        <v>17</v>
      </c>
      <c r="D289" s="31">
        <f t="shared" si="7"/>
        <v>82.478999999999999</v>
      </c>
      <c r="E289" s="38"/>
      <c r="F289" s="32">
        <v>82.478999999999999</v>
      </c>
    </row>
    <row r="290" spans="1:6" x14ac:dyDescent="0.2">
      <c r="A290" s="28" t="s">
        <v>201</v>
      </c>
      <c r="B290" s="29" t="s">
        <v>202</v>
      </c>
      <c r="C290" s="22" t="s">
        <v>14</v>
      </c>
      <c r="D290" s="31">
        <f t="shared" si="7"/>
        <v>0.373</v>
      </c>
      <c r="E290" s="31"/>
      <c r="F290" s="31">
        <v>0.373</v>
      </c>
    </row>
    <row r="291" spans="1:6" x14ac:dyDescent="0.2">
      <c r="A291" s="28"/>
      <c r="B291" s="43"/>
      <c r="C291" s="22" t="s">
        <v>16</v>
      </c>
      <c r="D291" s="31">
        <f t="shared" si="7"/>
        <v>1</v>
      </c>
      <c r="E291" s="31"/>
      <c r="F291" s="31">
        <v>1</v>
      </c>
    </row>
    <row r="292" spans="1:6" ht="15.75" x14ac:dyDescent="0.25">
      <c r="A292" s="28"/>
      <c r="B292" s="59"/>
      <c r="C292" s="22" t="s">
        <v>17</v>
      </c>
      <c r="D292" s="31">
        <f t="shared" si="7"/>
        <v>151.608</v>
      </c>
      <c r="E292" s="31"/>
      <c r="F292" s="31">
        <v>151.608</v>
      </c>
    </row>
    <row r="293" spans="1:6" x14ac:dyDescent="0.2">
      <c r="A293" s="28" t="s">
        <v>203</v>
      </c>
      <c r="B293" s="29" t="s">
        <v>204</v>
      </c>
      <c r="C293" s="22" t="s">
        <v>14</v>
      </c>
      <c r="D293" s="31">
        <f t="shared" si="7"/>
        <v>0.72699999999999998</v>
      </c>
      <c r="E293" s="31"/>
      <c r="F293" s="31">
        <v>0.72699999999999998</v>
      </c>
    </row>
    <row r="294" spans="1:6" x14ac:dyDescent="0.2">
      <c r="A294" s="28"/>
      <c r="B294" s="43"/>
      <c r="C294" s="22" t="s">
        <v>16</v>
      </c>
      <c r="D294" s="31">
        <f t="shared" si="7"/>
        <v>1</v>
      </c>
      <c r="E294" s="31"/>
      <c r="F294" s="31">
        <v>1</v>
      </c>
    </row>
    <row r="295" spans="1:6" x14ac:dyDescent="0.2">
      <c r="A295" s="28"/>
      <c r="B295" s="43"/>
      <c r="C295" s="22" t="s">
        <v>17</v>
      </c>
      <c r="D295" s="31">
        <f t="shared" si="7"/>
        <v>195.38399999999999</v>
      </c>
      <c r="E295" s="31"/>
      <c r="F295" s="31">
        <v>195.38399999999999</v>
      </c>
    </row>
    <row r="296" spans="1:6" x14ac:dyDescent="0.2">
      <c r="A296" s="28" t="s">
        <v>205</v>
      </c>
      <c r="B296" s="29" t="s">
        <v>206</v>
      </c>
      <c r="C296" s="22" t="s">
        <v>14</v>
      </c>
      <c r="D296" s="31">
        <f t="shared" si="7"/>
        <v>0.72699999999999998</v>
      </c>
      <c r="E296" s="31"/>
      <c r="F296" s="31">
        <v>0.72699999999999998</v>
      </c>
    </row>
    <row r="297" spans="1:6" x14ac:dyDescent="0.2">
      <c r="A297" s="28"/>
      <c r="B297" s="43"/>
      <c r="C297" s="22" t="s">
        <v>16</v>
      </c>
      <c r="D297" s="31">
        <f t="shared" si="7"/>
        <v>1</v>
      </c>
      <c r="E297" s="31"/>
      <c r="F297" s="45">
        <v>1</v>
      </c>
    </row>
    <row r="298" spans="1:6" x14ac:dyDescent="0.2">
      <c r="A298" s="28"/>
      <c r="B298" s="43"/>
      <c r="C298" s="22" t="s">
        <v>17</v>
      </c>
      <c r="D298" s="31">
        <f t="shared" si="7"/>
        <v>253.60900000000001</v>
      </c>
      <c r="E298" s="31"/>
      <c r="F298" s="31">
        <v>253.60900000000001</v>
      </c>
    </row>
    <row r="299" spans="1:6" x14ac:dyDescent="0.2">
      <c r="A299" s="28" t="s">
        <v>207</v>
      </c>
      <c r="B299" s="29" t="s">
        <v>208</v>
      </c>
      <c r="C299" s="22" t="s">
        <v>14</v>
      </c>
      <c r="D299" s="31">
        <f t="shared" si="7"/>
        <v>1.591</v>
      </c>
      <c r="E299" s="31"/>
      <c r="F299" s="31">
        <v>1.591</v>
      </c>
    </row>
    <row r="300" spans="1:6" x14ac:dyDescent="0.2">
      <c r="A300" s="28"/>
      <c r="B300" s="29"/>
      <c r="C300" s="22" t="s">
        <v>16</v>
      </c>
      <c r="D300" s="31">
        <f t="shared" si="7"/>
        <v>1</v>
      </c>
      <c r="E300" s="31"/>
      <c r="F300" s="31">
        <v>1</v>
      </c>
    </row>
    <row r="301" spans="1:6" x14ac:dyDescent="0.2">
      <c r="A301" s="28"/>
      <c r="B301" s="43"/>
      <c r="C301" s="22" t="s">
        <v>17</v>
      </c>
      <c r="D301" s="31">
        <f t="shared" si="7"/>
        <v>695.11300000000006</v>
      </c>
      <c r="E301" s="38"/>
      <c r="F301" s="31">
        <v>695.11300000000006</v>
      </c>
    </row>
    <row r="302" spans="1:6" x14ac:dyDescent="0.2">
      <c r="A302" s="28" t="s">
        <v>209</v>
      </c>
      <c r="B302" s="29" t="s">
        <v>210</v>
      </c>
      <c r="C302" s="22" t="s">
        <v>14</v>
      </c>
      <c r="D302" s="31">
        <f t="shared" si="7"/>
        <v>1.591</v>
      </c>
      <c r="E302" s="31"/>
      <c r="F302" s="31">
        <v>1.591</v>
      </c>
    </row>
    <row r="303" spans="1:6" x14ac:dyDescent="0.2">
      <c r="A303" s="28"/>
      <c r="B303" s="29"/>
      <c r="C303" s="22" t="s">
        <v>16</v>
      </c>
      <c r="D303" s="31">
        <f t="shared" si="7"/>
        <v>1</v>
      </c>
      <c r="E303" s="31"/>
      <c r="F303" s="31">
        <v>1</v>
      </c>
    </row>
    <row r="304" spans="1:6" x14ac:dyDescent="0.2">
      <c r="A304" s="28"/>
      <c r="B304" s="43"/>
      <c r="C304" s="22" t="s">
        <v>17</v>
      </c>
      <c r="D304" s="31">
        <f t="shared" si="7"/>
        <v>676.89200000000005</v>
      </c>
      <c r="E304" s="31"/>
      <c r="F304" s="31">
        <v>676.89200000000005</v>
      </c>
    </row>
    <row r="305" spans="1:6" x14ac:dyDescent="0.2">
      <c r="A305" s="28" t="s">
        <v>211</v>
      </c>
      <c r="B305" s="29" t="s">
        <v>212</v>
      </c>
      <c r="C305" s="22" t="s">
        <v>14</v>
      </c>
      <c r="D305" s="31">
        <f t="shared" si="7"/>
        <v>0.70699999999999996</v>
      </c>
      <c r="E305" s="31"/>
      <c r="F305" s="31">
        <v>0.70699999999999996</v>
      </c>
    </row>
    <row r="306" spans="1:6" x14ac:dyDescent="0.2">
      <c r="A306" s="28"/>
      <c r="B306" s="29"/>
      <c r="C306" s="22" t="s">
        <v>16</v>
      </c>
      <c r="D306" s="31">
        <f t="shared" si="7"/>
        <v>1</v>
      </c>
      <c r="E306" s="31"/>
      <c r="F306" s="31">
        <v>1</v>
      </c>
    </row>
    <row r="307" spans="1:6" ht="15.75" x14ac:dyDescent="0.25">
      <c r="A307" s="28"/>
      <c r="B307" s="59"/>
      <c r="C307" s="22" t="s">
        <v>17</v>
      </c>
      <c r="D307" s="31">
        <f t="shared" si="7"/>
        <v>119.994</v>
      </c>
      <c r="E307" s="31"/>
      <c r="F307" s="31">
        <v>119.994</v>
      </c>
    </row>
    <row r="308" spans="1:6" x14ac:dyDescent="0.2">
      <c r="A308" s="28" t="s">
        <v>213</v>
      </c>
      <c r="B308" s="29" t="s">
        <v>214</v>
      </c>
      <c r="C308" s="22" t="s">
        <v>14</v>
      </c>
      <c r="D308" s="31">
        <f t="shared" si="7"/>
        <v>0.70699999999999996</v>
      </c>
      <c r="E308" s="31"/>
      <c r="F308" s="31">
        <v>0.70699999999999996</v>
      </c>
    </row>
    <row r="309" spans="1:6" x14ac:dyDescent="0.2">
      <c r="A309" s="28"/>
      <c r="B309" s="43"/>
      <c r="C309" s="22" t="s">
        <v>16</v>
      </c>
      <c r="D309" s="31">
        <f t="shared" si="7"/>
        <v>1</v>
      </c>
      <c r="E309" s="31"/>
      <c r="F309" s="31">
        <v>1</v>
      </c>
    </row>
    <row r="310" spans="1:6" ht="15.75" x14ac:dyDescent="0.25">
      <c r="A310" s="28"/>
      <c r="B310" s="59"/>
      <c r="C310" s="22" t="s">
        <v>17</v>
      </c>
      <c r="D310" s="31">
        <f t="shared" si="7"/>
        <v>119.00700000000001</v>
      </c>
      <c r="E310" s="31"/>
      <c r="F310" s="31">
        <v>119.00700000000001</v>
      </c>
    </row>
    <row r="311" spans="1:6" x14ac:dyDescent="0.2">
      <c r="A311" s="28" t="s">
        <v>215</v>
      </c>
      <c r="B311" s="29" t="s">
        <v>216</v>
      </c>
      <c r="C311" s="22" t="s">
        <v>14</v>
      </c>
      <c r="D311" s="31">
        <f t="shared" si="7"/>
        <v>0.59499999999999997</v>
      </c>
      <c r="E311" s="31"/>
      <c r="F311" s="31">
        <v>0.59499999999999997</v>
      </c>
    </row>
    <row r="312" spans="1:6" x14ac:dyDescent="0.2">
      <c r="A312" s="28"/>
      <c r="B312" s="43"/>
      <c r="C312" s="22" t="s">
        <v>16</v>
      </c>
      <c r="D312" s="31">
        <f t="shared" si="7"/>
        <v>1</v>
      </c>
      <c r="E312" s="31"/>
      <c r="F312" s="31">
        <v>1</v>
      </c>
    </row>
    <row r="313" spans="1:6" ht="15.75" x14ac:dyDescent="0.25">
      <c r="A313" s="28"/>
      <c r="B313" s="59"/>
      <c r="C313" s="22" t="s">
        <v>17</v>
      </c>
      <c r="D313" s="31">
        <f t="shared" si="7"/>
        <v>124.538</v>
      </c>
      <c r="E313" s="31"/>
      <c r="F313" s="31">
        <v>124.538</v>
      </c>
    </row>
    <row r="314" spans="1:6" x14ac:dyDescent="0.2">
      <c r="A314" s="28" t="s">
        <v>217</v>
      </c>
      <c r="B314" s="29" t="s">
        <v>218</v>
      </c>
      <c r="C314" s="22" t="s">
        <v>14</v>
      </c>
      <c r="D314" s="31">
        <f t="shared" si="7"/>
        <v>0.376</v>
      </c>
      <c r="E314" s="31"/>
      <c r="F314" s="31">
        <v>0.376</v>
      </c>
    </row>
    <row r="315" spans="1:6" x14ac:dyDescent="0.2">
      <c r="A315" s="28"/>
      <c r="B315" s="43"/>
      <c r="C315" s="22" t="s">
        <v>16</v>
      </c>
      <c r="D315" s="31">
        <f t="shared" si="7"/>
        <v>1</v>
      </c>
      <c r="E315" s="31"/>
      <c r="F315" s="31">
        <v>1</v>
      </c>
    </row>
    <row r="316" spans="1:6" ht="15.75" x14ac:dyDescent="0.25">
      <c r="A316" s="28"/>
      <c r="B316" s="59"/>
      <c r="C316" s="22" t="s">
        <v>17</v>
      </c>
      <c r="D316" s="31">
        <f t="shared" si="7"/>
        <v>145.292</v>
      </c>
      <c r="E316" s="31"/>
      <c r="F316" s="31">
        <v>145.292</v>
      </c>
    </row>
    <row r="317" spans="1:6" x14ac:dyDescent="0.2">
      <c r="A317" s="28" t="s">
        <v>219</v>
      </c>
      <c r="B317" s="61" t="s">
        <v>220</v>
      </c>
      <c r="C317" s="22" t="s">
        <v>14</v>
      </c>
      <c r="D317" s="31">
        <f t="shared" si="7"/>
        <v>0.32900000000000001</v>
      </c>
      <c r="E317" s="55"/>
      <c r="F317" s="55">
        <v>0.32900000000000001</v>
      </c>
    </row>
    <row r="318" spans="1:6" x14ac:dyDescent="0.2">
      <c r="A318" s="28"/>
      <c r="B318" s="29"/>
      <c r="C318" s="22" t="s">
        <v>16</v>
      </c>
      <c r="D318" s="31">
        <f t="shared" si="7"/>
        <v>1</v>
      </c>
      <c r="E318" s="55"/>
      <c r="F318" s="55">
        <v>1</v>
      </c>
    </row>
    <row r="319" spans="1:6" ht="15.75" x14ac:dyDescent="0.25">
      <c r="A319" s="28"/>
      <c r="B319" s="59"/>
      <c r="C319" s="22" t="s">
        <v>17</v>
      </c>
      <c r="D319" s="31">
        <f t="shared" si="7"/>
        <v>147.27199999999999</v>
      </c>
      <c r="E319" s="31"/>
      <c r="F319" s="31">
        <v>147.27199999999999</v>
      </c>
    </row>
    <row r="320" spans="1:6" x14ac:dyDescent="0.2">
      <c r="A320" s="28" t="s">
        <v>221</v>
      </c>
      <c r="B320" s="29" t="s">
        <v>222</v>
      </c>
      <c r="C320" s="22" t="s">
        <v>14</v>
      </c>
      <c r="D320" s="31">
        <f t="shared" si="7"/>
        <v>0.36499999999999999</v>
      </c>
      <c r="E320" s="31"/>
      <c r="F320" s="55">
        <v>0.36499999999999999</v>
      </c>
    </row>
    <row r="321" spans="1:6" x14ac:dyDescent="0.2">
      <c r="A321" s="28"/>
      <c r="B321" s="43"/>
      <c r="C321" s="22" t="s">
        <v>16</v>
      </c>
      <c r="D321" s="31">
        <f t="shared" si="7"/>
        <v>1</v>
      </c>
      <c r="E321" s="31"/>
      <c r="F321" s="55">
        <v>1</v>
      </c>
    </row>
    <row r="322" spans="1:6" ht="15.75" x14ac:dyDescent="0.25">
      <c r="A322" s="28"/>
      <c r="B322" s="59"/>
      <c r="C322" s="22" t="s">
        <v>17</v>
      </c>
      <c r="D322" s="31">
        <f t="shared" si="7"/>
        <v>180.21799999999999</v>
      </c>
      <c r="E322" s="31"/>
      <c r="F322" s="31">
        <v>180.21799999999999</v>
      </c>
    </row>
    <row r="323" spans="1:6" x14ac:dyDescent="0.2">
      <c r="A323" s="28" t="s">
        <v>223</v>
      </c>
      <c r="B323" s="29" t="s">
        <v>224</v>
      </c>
      <c r="C323" s="22" t="s">
        <v>14</v>
      </c>
      <c r="D323" s="31">
        <f t="shared" si="7"/>
        <v>0.41399999999999998</v>
      </c>
      <c r="E323" s="55"/>
      <c r="F323" s="31">
        <v>0.41399999999999998</v>
      </c>
    </row>
    <row r="324" spans="1:6" x14ac:dyDescent="0.2">
      <c r="A324" s="28"/>
      <c r="B324" s="43"/>
      <c r="C324" s="22" t="s">
        <v>16</v>
      </c>
      <c r="D324" s="31">
        <f t="shared" si="7"/>
        <v>1</v>
      </c>
      <c r="E324" s="55"/>
      <c r="F324" s="31">
        <v>1</v>
      </c>
    </row>
    <row r="325" spans="1:6" ht="15.75" x14ac:dyDescent="0.25">
      <c r="A325" s="28"/>
      <c r="B325" s="59"/>
      <c r="C325" s="22" t="s">
        <v>17</v>
      </c>
      <c r="D325" s="31">
        <f t="shared" si="7"/>
        <v>168.06200000000001</v>
      </c>
      <c r="E325" s="31"/>
      <c r="F325" s="31">
        <v>168.06200000000001</v>
      </c>
    </row>
    <row r="326" spans="1:6" x14ac:dyDescent="0.2">
      <c r="A326" s="28" t="s">
        <v>225</v>
      </c>
      <c r="B326" s="29" t="s">
        <v>226</v>
      </c>
      <c r="C326" s="22" t="s">
        <v>14</v>
      </c>
      <c r="D326" s="31">
        <f t="shared" si="7"/>
        <v>0.33600000000000002</v>
      </c>
      <c r="E326" s="55"/>
      <c r="F326" s="55">
        <v>0.33600000000000002</v>
      </c>
    </row>
    <row r="327" spans="1:6" x14ac:dyDescent="0.2">
      <c r="A327" s="28"/>
      <c r="B327" s="43"/>
      <c r="C327" s="22" t="s">
        <v>16</v>
      </c>
      <c r="D327" s="31">
        <f t="shared" si="7"/>
        <v>1</v>
      </c>
      <c r="E327" s="55"/>
      <c r="F327" s="55">
        <v>1</v>
      </c>
    </row>
    <row r="328" spans="1:6" ht="15.75" x14ac:dyDescent="0.25">
      <c r="A328" s="28"/>
      <c r="B328" s="59"/>
      <c r="C328" s="22" t="s">
        <v>17</v>
      </c>
      <c r="D328" s="31">
        <f t="shared" si="7"/>
        <v>148.262</v>
      </c>
      <c r="E328" s="31"/>
      <c r="F328" s="31">
        <v>148.262</v>
      </c>
    </row>
    <row r="329" spans="1:6" x14ac:dyDescent="0.2">
      <c r="A329" s="28" t="s">
        <v>227</v>
      </c>
      <c r="B329" s="29" t="s">
        <v>228</v>
      </c>
      <c r="C329" s="22" t="s">
        <v>14</v>
      </c>
      <c r="D329" s="31">
        <f t="shared" si="7"/>
        <v>0.29099999999999998</v>
      </c>
      <c r="E329" s="31"/>
      <c r="F329" s="31">
        <v>0.29099999999999998</v>
      </c>
    </row>
    <row r="330" spans="1:6" x14ac:dyDescent="0.2">
      <c r="A330" s="28"/>
      <c r="B330" s="43"/>
      <c r="C330" s="22" t="s">
        <v>16</v>
      </c>
      <c r="D330" s="31">
        <f t="shared" si="7"/>
        <v>1</v>
      </c>
      <c r="E330" s="31"/>
      <c r="F330" s="31">
        <v>1</v>
      </c>
    </row>
    <row r="331" spans="1:6" ht="15.75" x14ac:dyDescent="0.25">
      <c r="A331" s="28"/>
      <c r="B331" s="59"/>
      <c r="C331" s="22" t="s">
        <v>17</v>
      </c>
      <c r="D331" s="60">
        <f t="shared" si="7"/>
        <v>128.11699999999999</v>
      </c>
      <c r="E331" s="31"/>
      <c r="F331" s="31">
        <v>128.11699999999999</v>
      </c>
    </row>
    <row r="332" spans="1:6" x14ac:dyDescent="0.2">
      <c r="A332" s="28" t="s">
        <v>229</v>
      </c>
      <c r="B332" s="29" t="s">
        <v>230</v>
      </c>
      <c r="C332" s="22" t="s">
        <v>14</v>
      </c>
      <c r="D332" s="60">
        <f t="shared" si="7"/>
        <v>0.29799999999999999</v>
      </c>
      <c r="E332" s="31"/>
      <c r="F332" s="31">
        <v>0.29799999999999999</v>
      </c>
    </row>
    <row r="333" spans="1:6" x14ac:dyDescent="0.2">
      <c r="A333" s="28"/>
      <c r="B333" s="43"/>
      <c r="C333" s="22" t="s">
        <v>16</v>
      </c>
      <c r="D333" s="60">
        <f t="shared" si="7"/>
        <v>1</v>
      </c>
      <c r="E333" s="31"/>
      <c r="F333" s="31">
        <v>1</v>
      </c>
    </row>
    <row r="334" spans="1:6" ht="15.75" x14ac:dyDescent="0.25">
      <c r="A334" s="28"/>
      <c r="B334" s="59"/>
      <c r="C334" s="22" t="s">
        <v>17</v>
      </c>
      <c r="D334" s="60">
        <f t="shared" si="7"/>
        <v>146.875</v>
      </c>
      <c r="E334" s="31"/>
      <c r="F334" s="31">
        <v>146.875</v>
      </c>
    </row>
    <row r="335" spans="1:6" x14ac:dyDescent="0.2">
      <c r="A335" s="28" t="s">
        <v>231</v>
      </c>
      <c r="B335" s="29" t="s">
        <v>232</v>
      </c>
      <c r="C335" s="22" t="s">
        <v>14</v>
      </c>
      <c r="D335" s="60">
        <f t="shared" si="7"/>
        <v>0.34300000000000003</v>
      </c>
      <c r="E335" s="31"/>
      <c r="F335" s="55">
        <v>0.34300000000000003</v>
      </c>
    </row>
    <row r="336" spans="1:6" x14ac:dyDescent="0.2">
      <c r="A336" s="28"/>
      <c r="B336" s="43"/>
      <c r="C336" s="22" t="s">
        <v>16</v>
      </c>
      <c r="D336" s="60">
        <f t="shared" si="7"/>
        <v>1</v>
      </c>
      <c r="E336" s="31"/>
      <c r="F336" s="55">
        <v>1</v>
      </c>
    </row>
    <row r="337" spans="1:6" ht="15.75" x14ac:dyDescent="0.25">
      <c r="A337" s="28"/>
      <c r="B337" s="59"/>
      <c r="C337" s="22" t="s">
        <v>17</v>
      </c>
      <c r="D337" s="60">
        <f t="shared" si="7"/>
        <v>166.626</v>
      </c>
      <c r="E337" s="31"/>
      <c r="F337" s="31">
        <v>166.626</v>
      </c>
    </row>
    <row r="338" spans="1:6" x14ac:dyDescent="0.2">
      <c r="A338" s="28" t="s">
        <v>233</v>
      </c>
      <c r="B338" s="29" t="s">
        <v>234</v>
      </c>
      <c r="C338" s="22" t="s">
        <v>14</v>
      </c>
      <c r="D338" s="60">
        <f t="shared" si="7"/>
        <v>0.35699999999999998</v>
      </c>
      <c r="E338" s="31"/>
      <c r="F338" s="55">
        <v>0.35699999999999998</v>
      </c>
    </row>
    <row r="339" spans="1:6" x14ac:dyDescent="0.2">
      <c r="A339" s="28"/>
      <c r="B339" s="43"/>
      <c r="C339" s="22" t="s">
        <v>16</v>
      </c>
      <c r="D339" s="60">
        <f t="shared" si="7"/>
        <v>1</v>
      </c>
      <c r="E339" s="31"/>
      <c r="F339" s="55">
        <v>1</v>
      </c>
    </row>
    <row r="340" spans="1:6" ht="15.75" x14ac:dyDescent="0.25">
      <c r="A340" s="28"/>
      <c r="B340" s="59"/>
      <c r="C340" s="22" t="s">
        <v>17</v>
      </c>
      <c r="D340" s="60">
        <f t="shared" si="7"/>
        <v>142.05699999999999</v>
      </c>
      <c r="E340" s="31"/>
      <c r="F340" s="31">
        <v>142.05699999999999</v>
      </c>
    </row>
    <row r="341" spans="1:6" x14ac:dyDescent="0.2">
      <c r="A341" s="28" t="s">
        <v>235</v>
      </c>
      <c r="B341" s="29" t="s">
        <v>236</v>
      </c>
      <c r="C341" s="22" t="s">
        <v>14</v>
      </c>
      <c r="D341" s="60">
        <f t="shared" si="7"/>
        <v>0.30099999999999999</v>
      </c>
      <c r="E341" s="31"/>
      <c r="F341" s="55">
        <v>0.30099999999999999</v>
      </c>
    </row>
    <row r="342" spans="1:6" x14ac:dyDescent="0.2">
      <c r="A342" s="28"/>
      <c r="B342" s="43"/>
      <c r="C342" s="22" t="s">
        <v>16</v>
      </c>
      <c r="D342" s="60">
        <f t="shared" si="7"/>
        <v>1</v>
      </c>
      <c r="E342" s="31"/>
      <c r="F342" s="55">
        <v>1</v>
      </c>
    </row>
    <row r="343" spans="1:6" ht="15.75" x14ac:dyDescent="0.25">
      <c r="A343" s="28"/>
      <c r="B343" s="59"/>
      <c r="C343" s="22" t="s">
        <v>17</v>
      </c>
      <c r="D343" s="60">
        <f t="shared" si="7"/>
        <v>132.31899999999999</v>
      </c>
      <c r="E343" s="31"/>
      <c r="F343" s="31">
        <v>132.31899999999999</v>
      </c>
    </row>
    <row r="344" spans="1:6" x14ac:dyDescent="0.2">
      <c r="A344" s="28" t="s">
        <v>237</v>
      </c>
      <c r="B344" s="29" t="s">
        <v>238</v>
      </c>
      <c r="C344" s="22" t="s">
        <v>14</v>
      </c>
      <c r="D344" s="60">
        <f t="shared" si="7"/>
        <v>0.30499999999999999</v>
      </c>
      <c r="E344" s="31"/>
      <c r="F344" s="55">
        <v>0.30499999999999999</v>
      </c>
    </row>
    <row r="345" spans="1:6" x14ac:dyDescent="0.2">
      <c r="A345" s="28"/>
      <c r="B345" s="43"/>
      <c r="C345" s="22" t="s">
        <v>16</v>
      </c>
      <c r="D345" s="60">
        <f t="shared" si="7"/>
        <v>1</v>
      </c>
      <c r="E345" s="31"/>
      <c r="F345" s="55">
        <v>1</v>
      </c>
    </row>
    <row r="346" spans="1:6" ht="15.75" x14ac:dyDescent="0.25">
      <c r="A346" s="28"/>
      <c r="B346" s="59"/>
      <c r="C346" s="22" t="s">
        <v>17</v>
      </c>
      <c r="D346" s="60">
        <f t="shared" si="7"/>
        <v>111.83</v>
      </c>
      <c r="E346" s="31"/>
      <c r="F346" s="31">
        <v>111.83</v>
      </c>
    </row>
    <row r="347" spans="1:6" x14ac:dyDescent="0.2">
      <c r="A347" s="28" t="s">
        <v>239</v>
      </c>
      <c r="B347" s="29" t="s">
        <v>240</v>
      </c>
      <c r="C347" s="22" t="s">
        <v>14</v>
      </c>
      <c r="D347" s="31">
        <v>0.246</v>
      </c>
      <c r="E347" s="31">
        <v>0.246</v>
      </c>
      <c r="F347" s="32"/>
    </row>
    <row r="348" spans="1:6" x14ac:dyDescent="0.2">
      <c r="A348" s="28"/>
      <c r="B348" s="34"/>
      <c r="C348" s="22" t="s">
        <v>16</v>
      </c>
      <c r="D348" s="31">
        <v>1</v>
      </c>
      <c r="E348" s="31">
        <v>1</v>
      </c>
      <c r="F348" s="32"/>
    </row>
    <row r="349" spans="1:6" x14ac:dyDescent="0.2">
      <c r="A349" s="28"/>
      <c r="B349" s="37"/>
      <c r="C349" s="22" t="s">
        <v>17</v>
      </c>
      <c r="D349" s="31">
        <v>94.096000000000004</v>
      </c>
      <c r="E349" s="38">
        <v>94.096000000000004</v>
      </c>
      <c r="F349" s="32"/>
    </row>
    <row r="350" spans="1:6" x14ac:dyDescent="0.2">
      <c r="A350" s="28" t="s">
        <v>241</v>
      </c>
      <c r="B350" s="29" t="s">
        <v>242</v>
      </c>
      <c r="C350" s="22" t="s">
        <v>14</v>
      </c>
      <c r="D350" s="31">
        <v>0.307</v>
      </c>
      <c r="E350" s="31"/>
      <c r="F350" s="31">
        <v>0.307</v>
      </c>
    </row>
    <row r="351" spans="1:6" x14ac:dyDescent="0.2">
      <c r="A351" s="28"/>
      <c r="B351" s="43"/>
      <c r="C351" s="22" t="s">
        <v>16</v>
      </c>
      <c r="D351" s="31">
        <v>1</v>
      </c>
      <c r="E351" s="31"/>
      <c r="F351" s="31">
        <v>1</v>
      </c>
    </row>
    <row r="352" spans="1:6" ht="15.75" x14ac:dyDescent="0.25">
      <c r="A352" s="28"/>
      <c r="B352" s="59"/>
      <c r="C352" s="22" t="s">
        <v>17</v>
      </c>
      <c r="D352" s="31">
        <v>115.70099999999999</v>
      </c>
      <c r="E352" s="31"/>
      <c r="F352" s="31">
        <v>115.70099999999999</v>
      </c>
    </row>
    <row r="353" spans="1:6" x14ac:dyDescent="0.2">
      <c r="A353" s="28" t="s">
        <v>243</v>
      </c>
      <c r="B353" s="29" t="s">
        <v>244</v>
      </c>
      <c r="C353" s="22" t="s">
        <v>14</v>
      </c>
      <c r="D353" s="31">
        <v>0.307</v>
      </c>
      <c r="E353" s="31"/>
      <c r="F353" s="31">
        <v>0.307</v>
      </c>
    </row>
    <row r="354" spans="1:6" x14ac:dyDescent="0.2">
      <c r="A354" s="28"/>
      <c r="B354" s="43"/>
      <c r="C354" s="22" t="s">
        <v>16</v>
      </c>
      <c r="D354" s="31">
        <v>1</v>
      </c>
      <c r="E354" s="31"/>
      <c r="F354" s="31">
        <v>1</v>
      </c>
    </row>
    <row r="355" spans="1:6" x14ac:dyDescent="0.2">
      <c r="A355" s="28"/>
      <c r="B355" s="43"/>
      <c r="C355" s="22" t="s">
        <v>17</v>
      </c>
      <c r="D355" s="31">
        <v>140.19300000000001</v>
      </c>
      <c r="E355" s="31"/>
      <c r="F355" s="31">
        <v>140.19300000000001</v>
      </c>
    </row>
    <row r="356" spans="1:6" x14ac:dyDescent="0.2">
      <c r="A356" s="28" t="s">
        <v>245</v>
      </c>
      <c r="B356" s="29" t="s">
        <v>246</v>
      </c>
      <c r="C356" s="22" t="s">
        <v>14</v>
      </c>
      <c r="D356" s="31">
        <v>0.30099999999999999</v>
      </c>
      <c r="E356" s="31"/>
      <c r="F356" s="31">
        <v>0.30099999999999999</v>
      </c>
    </row>
    <row r="357" spans="1:6" x14ac:dyDescent="0.2">
      <c r="A357" s="28"/>
      <c r="B357" s="43"/>
      <c r="C357" s="22" t="s">
        <v>16</v>
      </c>
      <c r="D357" s="31">
        <v>1</v>
      </c>
      <c r="E357" s="31"/>
      <c r="F357" s="45">
        <v>1</v>
      </c>
    </row>
    <row r="358" spans="1:6" x14ac:dyDescent="0.2">
      <c r="A358" s="28"/>
      <c r="B358" s="43"/>
      <c r="C358" s="22" t="s">
        <v>17</v>
      </c>
      <c r="D358" s="31">
        <v>132.31899999999999</v>
      </c>
      <c r="E358" s="31"/>
      <c r="F358" s="31">
        <v>132.31899999999999</v>
      </c>
    </row>
    <row r="359" spans="1:6" x14ac:dyDescent="0.2">
      <c r="A359" s="28" t="s">
        <v>247</v>
      </c>
      <c r="B359" s="29" t="s">
        <v>248</v>
      </c>
      <c r="C359" s="22" t="s">
        <v>14</v>
      </c>
      <c r="D359" s="31">
        <v>0.28999999999999998</v>
      </c>
      <c r="E359" s="31"/>
      <c r="F359" s="31">
        <v>0.28999999999999998</v>
      </c>
    </row>
    <row r="360" spans="1:6" x14ac:dyDescent="0.2">
      <c r="A360" s="28"/>
      <c r="B360" s="29"/>
      <c r="C360" s="22" t="s">
        <v>16</v>
      </c>
      <c r="D360" s="31">
        <v>1</v>
      </c>
      <c r="E360" s="31"/>
      <c r="F360" s="31">
        <v>1</v>
      </c>
    </row>
    <row r="361" spans="1:6" x14ac:dyDescent="0.2">
      <c r="A361" s="28"/>
      <c r="B361" s="43"/>
      <c r="C361" s="22" t="s">
        <v>17</v>
      </c>
      <c r="D361" s="31">
        <v>116.923</v>
      </c>
      <c r="E361" s="38"/>
      <c r="F361" s="31">
        <v>116.923</v>
      </c>
    </row>
    <row r="362" spans="1:6" x14ac:dyDescent="0.2">
      <c r="A362" s="28" t="s">
        <v>249</v>
      </c>
      <c r="B362" s="29" t="s">
        <v>250</v>
      </c>
      <c r="C362" s="22" t="s">
        <v>14</v>
      </c>
      <c r="D362" s="31">
        <v>0.28999999999999998</v>
      </c>
      <c r="E362" s="31"/>
      <c r="F362" s="31">
        <v>0.28999999999999998</v>
      </c>
    </row>
    <row r="363" spans="1:6" x14ac:dyDescent="0.2">
      <c r="A363" s="28"/>
      <c r="B363" s="29"/>
      <c r="C363" s="22" t="s">
        <v>16</v>
      </c>
      <c r="D363" s="31">
        <v>1</v>
      </c>
      <c r="E363" s="31"/>
      <c r="F363" s="31">
        <v>1</v>
      </c>
    </row>
    <row r="364" spans="1:6" x14ac:dyDescent="0.2">
      <c r="A364" s="28"/>
      <c r="B364" s="43"/>
      <c r="C364" s="22" t="s">
        <v>17</v>
      </c>
      <c r="D364" s="31">
        <v>125.929</v>
      </c>
      <c r="E364" s="31"/>
      <c r="F364" s="31">
        <v>125.929</v>
      </c>
    </row>
    <row r="365" spans="1:6" x14ac:dyDescent="0.2">
      <c r="A365" s="28" t="s">
        <v>251</v>
      </c>
      <c r="B365" s="29" t="s">
        <v>252</v>
      </c>
      <c r="C365" s="22" t="s">
        <v>14</v>
      </c>
      <c r="D365" s="31">
        <v>0.28999999999999998</v>
      </c>
      <c r="E365" s="31"/>
      <c r="F365" s="31">
        <v>0.28999999999999998</v>
      </c>
    </row>
    <row r="366" spans="1:6" x14ac:dyDescent="0.2">
      <c r="A366" s="28"/>
      <c r="B366" s="29"/>
      <c r="C366" s="22" t="s">
        <v>16</v>
      </c>
      <c r="D366" s="31">
        <v>1</v>
      </c>
      <c r="E366" s="31"/>
      <c r="F366" s="31">
        <v>1</v>
      </c>
    </row>
    <row r="367" spans="1:6" ht="15.75" x14ac:dyDescent="0.25">
      <c r="A367" s="28"/>
      <c r="B367" s="59"/>
      <c r="C367" s="22" t="s">
        <v>17</v>
      </c>
      <c r="D367" s="31">
        <v>125.422</v>
      </c>
      <c r="E367" s="31"/>
      <c r="F367" s="31">
        <v>125.422</v>
      </c>
    </row>
    <row r="368" spans="1:6" x14ac:dyDescent="0.2">
      <c r="A368" s="28" t="s">
        <v>253</v>
      </c>
      <c r="B368" s="29" t="s">
        <v>254</v>
      </c>
      <c r="C368" s="22" t="s">
        <v>14</v>
      </c>
      <c r="D368" s="31">
        <v>0.28999999999999998</v>
      </c>
      <c r="E368" s="31"/>
      <c r="F368" s="31">
        <v>0.28999999999999998</v>
      </c>
    </row>
    <row r="369" spans="1:6" x14ac:dyDescent="0.2">
      <c r="A369" s="28"/>
      <c r="B369" s="43"/>
      <c r="C369" s="22" t="s">
        <v>16</v>
      </c>
      <c r="D369" s="31">
        <v>1</v>
      </c>
      <c r="E369" s="31"/>
      <c r="F369" s="31">
        <v>1</v>
      </c>
    </row>
    <row r="370" spans="1:6" ht="15.75" x14ac:dyDescent="0.25">
      <c r="A370" s="28"/>
      <c r="B370" s="59"/>
      <c r="C370" s="22" t="s">
        <v>17</v>
      </c>
      <c r="D370" s="31">
        <v>126.28</v>
      </c>
      <c r="E370" s="31"/>
      <c r="F370" s="31">
        <v>126.28</v>
      </c>
    </row>
    <row r="371" spans="1:6" x14ac:dyDescent="0.2">
      <c r="A371" s="28" t="s">
        <v>255</v>
      </c>
      <c r="B371" s="29" t="s">
        <v>256</v>
      </c>
      <c r="C371" s="22" t="s">
        <v>14</v>
      </c>
      <c r="D371" s="31">
        <v>0.31</v>
      </c>
      <c r="E371" s="31"/>
      <c r="F371" s="31">
        <v>0.31</v>
      </c>
    </row>
    <row r="372" spans="1:6" x14ac:dyDescent="0.2">
      <c r="A372" s="28"/>
      <c r="B372" s="43"/>
      <c r="C372" s="22" t="s">
        <v>16</v>
      </c>
      <c r="D372" s="31">
        <v>1</v>
      </c>
      <c r="E372" s="31"/>
      <c r="F372" s="31">
        <v>1</v>
      </c>
    </row>
    <row r="373" spans="1:6" ht="15.75" x14ac:dyDescent="0.25">
      <c r="A373" s="28"/>
      <c r="B373" s="59"/>
      <c r="C373" s="22" t="s">
        <v>17</v>
      </c>
      <c r="D373" s="31">
        <v>146.36500000000001</v>
      </c>
      <c r="E373" s="31"/>
      <c r="F373" s="31">
        <v>146.36500000000001</v>
      </c>
    </row>
    <row r="374" spans="1:6" x14ac:dyDescent="0.2">
      <c r="A374" s="28" t="s">
        <v>257</v>
      </c>
      <c r="B374" s="29" t="s">
        <v>258</v>
      </c>
      <c r="C374" s="22" t="s">
        <v>14</v>
      </c>
      <c r="D374" s="31">
        <v>1.5329999999999999</v>
      </c>
      <c r="E374" s="31"/>
      <c r="F374" s="31">
        <v>1.5329999999999999</v>
      </c>
    </row>
    <row r="375" spans="1:6" x14ac:dyDescent="0.2">
      <c r="A375" s="28"/>
      <c r="B375" s="43"/>
      <c r="C375" s="22" t="s">
        <v>16</v>
      </c>
      <c r="D375" s="31">
        <v>1</v>
      </c>
      <c r="E375" s="31"/>
      <c r="F375" s="31">
        <v>1</v>
      </c>
    </row>
    <row r="376" spans="1:6" ht="15.75" x14ac:dyDescent="0.25">
      <c r="A376" s="28"/>
      <c r="B376" s="59"/>
      <c r="C376" s="22" t="s">
        <v>17</v>
      </c>
      <c r="D376" s="31">
        <v>394.673</v>
      </c>
      <c r="E376" s="31"/>
      <c r="F376" s="31">
        <v>394.673</v>
      </c>
    </row>
    <row r="377" spans="1:6" x14ac:dyDescent="0.2">
      <c r="A377" s="28" t="s">
        <v>259</v>
      </c>
      <c r="B377" s="29" t="s">
        <v>260</v>
      </c>
      <c r="C377" s="22" t="s">
        <v>14</v>
      </c>
      <c r="D377" s="31">
        <v>1.165</v>
      </c>
      <c r="E377" s="55"/>
      <c r="F377" s="55">
        <v>1.165</v>
      </c>
    </row>
    <row r="378" spans="1:6" x14ac:dyDescent="0.2">
      <c r="A378" s="28"/>
      <c r="B378" s="43"/>
      <c r="C378" s="22" t="s">
        <v>16</v>
      </c>
      <c r="D378" s="31">
        <v>1</v>
      </c>
      <c r="E378" s="55"/>
      <c r="F378" s="55">
        <v>1</v>
      </c>
    </row>
    <row r="379" spans="1:6" ht="15.75" x14ac:dyDescent="0.25">
      <c r="A379" s="28"/>
      <c r="B379" s="59"/>
      <c r="C379" s="22" t="s">
        <v>17</v>
      </c>
      <c r="D379" s="31">
        <v>329.17</v>
      </c>
      <c r="E379" s="31"/>
      <c r="F379" s="31">
        <v>329.17</v>
      </c>
    </row>
    <row r="380" spans="1:6" x14ac:dyDescent="0.2">
      <c r="A380" s="28" t="s">
        <v>261</v>
      </c>
      <c r="B380" s="29" t="s">
        <v>262</v>
      </c>
      <c r="C380" s="22" t="s">
        <v>14</v>
      </c>
      <c r="D380" s="31">
        <v>0.745</v>
      </c>
      <c r="E380" s="31"/>
      <c r="F380" s="55">
        <v>0.745</v>
      </c>
    </row>
    <row r="381" spans="1:6" x14ac:dyDescent="0.2">
      <c r="A381" s="28"/>
      <c r="B381" s="43"/>
      <c r="C381" s="22" t="s">
        <v>16</v>
      </c>
      <c r="D381" s="31">
        <v>1</v>
      </c>
      <c r="E381" s="31"/>
      <c r="F381" s="55">
        <v>1</v>
      </c>
    </row>
    <row r="382" spans="1:6" ht="15.75" x14ac:dyDescent="0.25">
      <c r="A382" s="28"/>
      <c r="B382" s="59"/>
      <c r="C382" s="22" t="s">
        <v>17</v>
      </c>
      <c r="D382" s="31">
        <v>376.40600000000001</v>
      </c>
      <c r="E382" s="31"/>
      <c r="F382" s="31">
        <v>376.40600000000001</v>
      </c>
    </row>
    <row r="383" spans="1:6" x14ac:dyDescent="0.2">
      <c r="A383" s="28" t="s">
        <v>263</v>
      </c>
      <c r="B383" s="29" t="s">
        <v>264</v>
      </c>
      <c r="C383" s="22" t="s">
        <v>14</v>
      </c>
      <c r="D383" s="31">
        <v>0.61799999999999999</v>
      </c>
      <c r="E383" s="55"/>
      <c r="F383" s="31">
        <v>0.61799999999999999</v>
      </c>
    </row>
    <row r="384" spans="1:6" x14ac:dyDescent="0.2">
      <c r="A384" s="28"/>
      <c r="B384" s="43"/>
      <c r="C384" s="22" t="s">
        <v>16</v>
      </c>
      <c r="D384" s="31">
        <v>1</v>
      </c>
      <c r="E384" s="55"/>
      <c r="F384" s="31">
        <v>1</v>
      </c>
    </row>
    <row r="385" spans="1:6" ht="15.75" x14ac:dyDescent="0.25">
      <c r="A385" s="28"/>
      <c r="B385" s="59"/>
      <c r="C385" s="22" t="s">
        <v>17</v>
      </c>
      <c r="D385" s="31">
        <v>255.8</v>
      </c>
      <c r="E385" s="31"/>
      <c r="F385" s="31">
        <v>255.8</v>
      </c>
    </row>
    <row r="386" spans="1:6" x14ac:dyDescent="0.2">
      <c r="A386" s="28" t="s">
        <v>265</v>
      </c>
      <c r="B386" s="29" t="s">
        <v>266</v>
      </c>
      <c r="C386" s="22" t="s">
        <v>14</v>
      </c>
      <c r="D386" s="31">
        <v>0.52300000000000002</v>
      </c>
      <c r="E386" s="55"/>
      <c r="F386" s="55">
        <v>0.52300000000000002</v>
      </c>
    </row>
    <row r="387" spans="1:6" x14ac:dyDescent="0.2">
      <c r="A387" s="28"/>
      <c r="B387" s="43"/>
      <c r="C387" s="22" t="s">
        <v>16</v>
      </c>
      <c r="D387" s="31">
        <v>1</v>
      </c>
      <c r="E387" s="55"/>
      <c r="F387" s="55">
        <v>1</v>
      </c>
    </row>
    <row r="388" spans="1:6" ht="15.75" x14ac:dyDescent="0.25">
      <c r="A388" s="28"/>
      <c r="B388" s="59"/>
      <c r="C388" s="22" t="s">
        <v>17</v>
      </c>
      <c r="D388" s="31">
        <v>400.697</v>
      </c>
      <c r="E388" s="31"/>
      <c r="F388" s="31">
        <v>400.697</v>
      </c>
    </row>
    <row r="389" spans="1:6" x14ac:dyDescent="0.2">
      <c r="A389" s="28" t="s">
        <v>267</v>
      </c>
      <c r="B389" s="29" t="s">
        <v>268</v>
      </c>
      <c r="C389" s="22" t="s">
        <v>14</v>
      </c>
      <c r="D389" s="31">
        <v>0.46400000000000002</v>
      </c>
      <c r="E389" s="31"/>
      <c r="F389" s="31">
        <v>0.46400000000000002</v>
      </c>
    </row>
    <row r="390" spans="1:6" x14ac:dyDescent="0.2">
      <c r="A390" s="28"/>
      <c r="B390" s="43"/>
      <c r="C390" s="22" t="s">
        <v>16</v>
      </c>
      <c r="D390" s="31">
        <v>1</v>
      </c>
      <c r="E390" s="31"/>
      <c r="F390" s="31">
        <v>1</v>
      </c>
    </row>
    <row r="391" spans="1:6" ht="15.75" x14ac:dyDescent="0.25">
      <c r="A391" s="28"/>
      <c r="B391" s="59"/>
      <c r="C391" s="22" t="s">
        <v>17</v>
      </c>
      <c r="D391" s="60">
        <v>259.202</v>
      </c>
      <c r="E391" s="31"/>
      <c r="F391" s="31">
        <v>259.202</v>
      </c>
    </row>
    <row r="392" spans="1:6" x14ac:dyDescent="0.2">
      <c r="A392" s="28" t="s">
        <v>269</v>
      </c>
      <c r="B392" s="29" t="s">
        <v>270</v>
      </c>
      <c r="C392" s="22" t="s">
        <v>14</v>
      </c>
      <c r="D392" s="60">
        <v>3.78</v>
      </c>
      <c r="E392" s="31"/>
      <c r="F392" s="31">
        <v>3.78</v>
      </c>
    </row>
    <row r="393" spans="1:6" x14ac:dyDescent="0.2">
      <c r="A393" s="28"/>
      <c r="B393" s="43"/>
      <c r="C393" s="22" t="s">
        <v>16</v>
      </c>
      <c r="D393" s="60">
        <v>1</v>
      </c>
      <c r="E393" s="31"/>
      <c r="F393" s="31">
        <v>1</v>
      </c>
    </row>
    <row r="394" spans="1:6" ht="15.75" x14ac:dyDescent="0.25">
      <c r="A394" s="28"/>
      <c r="B394" s="59"/>
      <c r="C394" s="22" t="s">
        <v>17</v>
      </c>
      <c r="D394" s="60">
        <v>803.37400000000002</v>
      </c>
      <c r="E394" s="31"/>
      <c r="F394" s="31">
        <v>803.37400000000002</v>
      </c>
    </row>
    <row r="395" spans="1:6" x14ac:dyDescent="0.2">
      <c r="A395" s="28" t="s">
        <v>271</v>
      </c>
      <c r="B395" s="29" t="s">
        <v>272</v>
      </c>
      <c r="C395" s="22" t="s">
        <v>14</v>
      </c>
      <c r="D395" s="60">
        <v>1.179</v>
      </c>
      <c r="E395" s="31"/>
      <c r="F395" s="55">
        <v>1.179</v>
      </c>
    </row>
    <row r="396" spans="1:6" x14ac:dyDescent="0.2">
      <c r="A396" s="28"/>
      <c r="B396" s="43"/>
      <c r="C396" s="22" t="s">
        <v>16</v>
      </c>
      <c r="D396" s="60">
        <v>1</v>
      </c>
      <c r="E396" s="31"/>
      <c r="F396" s="55">
        <v>1</v>
      </c>
    </row>
    <row r="397" spans="1:6" ht="15.75" x14ac:dyDescent="0.25">
      <c r="A397" s="28"/>
      <c r="B397" s="59"/>
      <c r="C397" s="22" t="s">
        <v>17</v>
      </c>
      <c r="D397" s="60">
        <v>327.21100000000001</v>
      </c>
      <c r="E397" s="31"/>
      <c r="F397" s="31">
        <v>327.21100000000001</v>
      </c>
    </row>
    <row r="398" spans="1:6" x14ac:dyDescent="0.2">
      <c r="A398" s="28" t="s">
        <v>273</v>
      </c>
      <c r="B398" s="29" t="s">
        <v>274</v>
      </c>
      <c r="C398" s="22" t="s">
        <v>14</v>
      </c>
      <c r="D398" s="60">
        <v>0.65</v>
      </c>
      <c r="E398" s="31"/>
      <c r="F398" s="55">
        <v>0.65</v>
      </c>
    </row>
    <row r="399" spans="1:6" x14ac:dyDescent="0.2">
      <c r="A399" s="28"/>
      <c r="B399" s="43"/>
      <c r="C399" s="22" t="s">
        <v>16</v>
      </c>
      <c r="D399" s="60">
        <v>1</v>
      </c>
      <c r="E399" s="31"/>
      <c r="F399" s="55">
        <v>1</v>
      </c>
    </row>
    <row r="400" spans="1:6" ht="15.75" x14ac:dyDescent="0.25">
      <c r="A400" s="28"/>
      <c r="B400" s="59"/>
      <c r="C400" s="22" t="s">
        <v>17</v>
      </c>
      <c r="D400" s="60">
        <v>250.84899999999999</v>
      </c>
      <c r="E400" s="31"/>
      <c r="F400" s="31">
        <v>250.84899999999999</v>
      </c>
    </row>
    <row r="401" spans="1:6" x14ac:dyDescent="0.2">
      <c r="A401" s="28" t="s">
        <v>275</v>
      </c>
      <c r="B401" s="29" t="s">
        <v>276</v>
      </c>
      <c r="C401" s="22" t="s">
        <v>14</v>
      </c>
      <c r="D401" s="60">
        <v>0.35699999999999998</v>
      </c>
      <c r="E401" s="31"/>
      <c r="F401" s="55">
        <v>0.35699999999999998</v>
      </c>
    </row>
    <row r="402" spans="1:6" x14ac:dyDescent="0.2">
      <c r="A402" s="28"/>
      <c r="B402" s="43"/>
      <c r="C402" s="22" t="s">
        <v>16</v>
      </c>
      <c r="D402" s="60">
        <v>1</v>
      </c>
      <c r="E402" s="31"/>
      <c r="F402" s="55">
        <v>1</v>
      </c>
    </row>
    <row r="403" spans="1:6" ht="15.75" x14ac:dyDescent="0.25">
      <c r="A403" s="28"/>
      <c r="B403" s="59"/>
      <c r="C403" s="22" t="s">
        <v>17</v>
      </c>
      <c r="D403" s="60">
        <v>179.35300000000001</v>
      </c>
      <c r="E403" s="31"/>
      <c r="F403" s="31">
        <v>179.35300000000001</v>
      </c>
    </row>
    <row r="404" spans="1:6" x14ac:dyDescent="0.2">
      <c r="A404" s="28" t="s">
        <v>277</v>
      </c>
      <c r="B404" s="29" t="s">
        <v>278</v>
      </c>
      <c r="C404" s="22" t="s">
        <v>14</v>
      </c>
      <c r="D404" s="60">
        <v>0.35699999999999998</v>
      </c>
      <c r="E404" s="31"/>
      <c r="F404" s="55">
        <v>0.35699999999999998</v>
      </c>
    </row>
    <row r="405" spans="1:6" x14ac:dyDescent="0.2">
      <c r="A405" s="28"/>
      <c r="B405" s="43"/>
      <c r="C405" s="22" t="s">
        <v>16</v>
      </c>
      <c r="D405" s="60">
        <v>1</v>
      </c>
      <c r="E405" s="31"/>
      <c r="F405" s="55">
        <v>1</v>
      </c>
    </row>
    <row r="406" spans="1:6" ht="15.75" x14ac:dyDescent="0.25">
      <c r="A406" s="28"/>
      <c r="B406" s="59"/>
      <c r="C406" s="22" t="s">
        <v>17</v>
      </c>
      <c r="D406" s="60">
        <v>160.316</v>
      </c>
      <c r="E406" s="31"/>
      <c r="F406" s="31">
        <v>160.316</v>
      </c>
    </row>
    <row r="407" spans="1:6" x14ac:dyDescent="0.2">
      <c r="A407" s="28" t="s">
        <v>279</v>
      </c>
      <c r="B407" s="29" t="s">
        <v>280</v>
      </c>
      <c r="C407" s="22" t="s">
        <v>14</v>
      </c>
      <c r="D407" s="60">
        <v>0.3</v>
      </c>
      <c r="E407" s="31"/>
      <c r="F407" s="55">
        <v>0.3</v>
      </c>
    </row>
    <row r="408" spans="1:6" x14ac:dyDescent="0.2">
      <c r="A408" s="28"/>
      <c r="B408" s="43"/>
      <c r="C408" s="22" t="s">
        <v>16</v>
      </c>
      <c r="D408" s="60">
        <v>1</v>
      </c>
      <c r="E408" s="31"/>
      <c r="F408" s="55">
        <v>1</v>
      </c>
    </row>
    <row r="409" spans="1:6" ht="15.75" x14ac:dyDescent="0.25">
      <c r="A409" s="28"/>
      <c r="B409" s="59"/>
      <c r="C409" s="22" t="s">
        <v>17</v>
      </c>
      <c r="D409" s="60">
        <v>125.255</v>
      </c>
      <c r="E409" s="31"/>
      <c r="F409" s="31">
        <v>125.255</v>
      </c>
    </row>
    <row r="410" spans="1:6" x14ac:dyDescent="0.2">
      <c r="A410" s="28" t="s">
        <v>281</v>
      </c>
      <c r="B410" s="29" t="s">
        <v>282</v>
      </c>
      <c r="C410" s="22" t="s">
        <v>14</v>
      </c>
      <c r="D410" s="60">
        <v>0.30599999999999999</v>
      </c>
      <c r="E410" s="31"/>
      <c r="F410" s="55">
        <v>0.30599999999999999</v>
      </c>
    </row>
    <row r="411" spans="1:6" x14ac:dyDescent="0.2">
      <c r="A411" s="28"/>
      <c r="B411" s="43"/>
      <c r="C411" s="22" t="s">
        <v>16</v>
      </c>
      <c r="D411" s="60">
        <v>1</v>
      </c>
      <c r="E411" s="31"/>
      <c r="F411" s="55">
        <v>1</v>
      </c>
    </row>
    <row r="412" spans="1:6" ht="15.75" x14ac:dyDescent="0.25">
      <c r="A412" s="28"/>
      <c r="B412" s="59"/>
      <c r="C412" s="22" t="s">
        <v>17</v>
      </c>
      <c r="D412" s="60">
        <v>153.18299999999999</v>
      </c>
      <c r="E412" s="31"/>
      <c r="F412" s="31">
        <v>153.18299999999999</v>
      </c>
    </row>
    <row r="413" spans="1:6" x14ac:dyDescent="0.2">
      <c r="A413" s="28" t="s">
        <v>283</v>
      </c>
      <c r="B413" s="29" t="s">
        <v>284</v>
      </c>
      <c r="C413" s="22" t="s">
        <v>14</v>
      </c>
      <c r="D413" s="60">
        <v>0.28000000000000003</v>
      </c>
      <c r="E413" s="31"/>
      <c r="F413" s="55">
        <v>0.28000000000000003</v>
      </c>
    </row>
    <row r="414" spans="1:6" x14ac:dyDescent="0.2">
      <c r="A414" s="28"/>
      <c r="B414" s="43"/>
      <c r="C414" s="22" t="s">
        <v>16</v>
      </c>
      <c r="D414" s="60">
        <v>1</v>
      </c>
      <c r="E414" s="31"/>
      <c r="F414" s="55">
        <v>1</v>
      </c>
    </row>
    <row r="415" spans="1:6" ht="15.75" x14ac:dyDescent="0.25">
      <c r="A415" s="28"/>
      <c r="B415" s="59"/>
      <c r="C415" s="22" t="s">
        <v>17</v>
      </c>
      <c r="D415" s="60">
        <v>124.333</v>
      </c>
      <c r="E415" s="31"/>
      <c r="F415" s="31">
        <v>124.333</v>
      </c>
    </row>
    <row r="416" spans="1:6" x14ac:dyDescent="0.2">
      <c r="A416" s="28" t="s">
        <v>285</v>
      </c>
      <c r="B416" s="29" t="s">
        <v>286</v>
      </c>
      <c r="C416" s="22" t="s">
        <v>14</v>
      </c>
      <c r="D416" s="60">
        <v>0.28000000000000003</v>
      </c>
      <c r="E416" s="31"/>
      <c r="F416" s="55">
        <v>0.28000000000000003</v>
      </c>
    </row>
    <row r="417" spans="1:6" x14ac:dyDescent="0.2">
      <c r="A417" s="28"/>
      <c r="B417" s="43"/>
      <c r="C417" s="22" t="s">
        <v>16</v>
      </c>
      <c r="D417" s="60">
        <v>1</v>
      </c>
      <c r="E417" s="31"/>
      <c r="F417" s="55">
        <v>1</v>
      </c>
    </row>
    <row r="418" spans="1:6" ht="15.75" x14ac:dyDescent="0.25">
      <c r="A418" s="28"/>
      <c r="B418" s="59"/>
      <c r="C418" s="22" t="s">
        <v>17</v>
      </c>
      <c r="D418" s="60">
        <v>124.185</v>
      </c>
      <c r="E418" s="31"/>
      <c r="F418" s="31">
        <v>124.185</v>
      </c>
    </row>
    <row r="419" spans="1:6" x14ac:dyDescent="0.2">
      <c r="A419" s="28" t="s">
        <v>287</v>
      </c>
      <c r="B419" s="29" t="s">
        <v>288</v>
      </c>
      <c r="C419" s="22" t="s">
        <v>14</v>
      </c>
      <c r="D419" s="60">
        <v>0.33800000000000002</v>
      </c>
      <c r="E419" s="31"/>
      <c r="F419" s="55">
        <v>0.33800000000000002</v>
      </c>
    </row>
    <row r="420" spans="1:6" x14ac:dyDescent="0.2">
      <c r="A420" s="28"/>
      <c r="B420" s="43"/>
      <c r="C420" s="22" t="s">
        <v>16</v>
      </c>
      <c r="D420" s="60">
        <v>1</v>
      </c>
      <c r="E420" s="31"/>
      <c r="F420" s="55">
        <v>1</v>
      </c>
    </row>
    <row r="421" spans="1:6" ht="15.75" x14ac:dyDescent="0.25">
      <c r="A421" s="28"/>
      <c r="B421" s="59"/>
      <c r="C421" s="22" t="s">
        <v>17</v>
      </c>
      <c r="D421" s="60">
        <v>184.976</v>
      </c>
      <c r="E421" s="31"/>
      <c r="F421" s="31">
        <v>184.976</v>
      </c>
    </row>
    <row r="422" spans="1:6" x14ac:dyDescent="0.2">
      <c r="A422" s="28" t="s">
        <v>289</v>
      </c>
      <c r="B422" s="29" t="s">
        <v>290</v>
      </c>
      <c r="C422" s="22" t="s">
        <v>14</v>
      </c>
      <c r="D422" s="60">
        <v>0.28799999999999998</v>
      </c>
      <c r="E422" s="31"/>
      <c r="F422" s="55">
        <v>0.28799999999999998</v>
      </c>
    </row>
    <row r="423" spans="1:6" x14ac:dyDescent="0.2">
      <c r="A423" s="28"/>
      <c r="B423" s="43"/>
      <c r="C423" s="22" t="s">
        <v>16</v>
      </c>
      <c r="D423" s="60">
        <v>1</v>
      </c>
      <c r="E423" s="31"/>
      <c r="F423" s="55">
        <v>1</v>
      </c>
    </row>
    <row r="424" spans="1:6" ht="15.75" x14ac:dyDescent="0.25">
      <c r="A424" s="28"/>
      <c r="B424" s="59"/>
      <c r="C424" s="22" t="s">
        <v>17</v>
      </c>
      <c r="D424" s="60">
        <v>128.80699999999999</v>
      </c>
      <c r="E424" s="31"/>
      <c r="F424" s="31">
        <v>128.80699999999999</v>
      </c>
    </row>
    <row r="425" spans="1:6" x14ac:dyDescent="0.2">
      <c r="A425" s="28" t="s">
        <v>291</v>
      </c>
      <c r="B425" s="29" t="s">
        <v>292</v>
      </c>
      <c r="C425" s="22" t="s">
        <v>14</v>
      </c>
      <c r="D425" s="60">
        <v>0.28999999999999998</v>
      </c>
      <c r="E425" s="31"/>
      <c r="F425" s="55">
        <v>0.28999999999999998</v>
      </c>
    </row>
    <row r="426" spans="1:6" x14ac:dyDescent="0.2">
      <c r="A426" s="28"/>
      <c r="B426" s="43"/>
      <c r="C426" s="22" t="s">
        <v>16</v>
      </c>
      <c r="D426" s="60">
        <v>1</v>
      </c>
      <c r="E426" s="31"/>
      <c r="F426" s="55">
        <v>1</v>
      </c>
    </row>
    <row r="427" spans="1:6" ht="15.75" x14ac:dyDescent="0.25">
      <c r="A427" s="28"/>
      <c r="B427" s="59"/>
      <c r="C427" s="22" t="s">
        <v>17</v>
      </c>
      <c r="D427" s="60">
        <v>82.974999999999994</v>
      </c>
      <c r="E427" s="31"/>
      <c r="F427" s="31">
        <v>82.974999999999994</v>
      </c>
    </row>
    <row r="428" spans="1:6" x14ac:dyDescent="0.2">
      <c r="A428" s="28" t="s">
        <v>293</v>
      </c>
      <c r="B428" s="29" t="s">
        <v>294</v>
      </c>
      <c r="C428" s="22" t="s">
        <v>14</v>
      </c>
      <c r="D428" s="31">
        <v>0.97</v>
      </c>
      <c r="E428" s="31"/>
      <c r="F428" s="32">
        <v>0.97</v>
      </c>
    </row>
    <row r="429" spans="1:6" x14ac:dyDescent="0.2">
      <c r="A429" s="28"/>
      <c r="B429" s="34"/>
      <c r="C429" s="22" t="s">
        <v>16</v>
      </c>
      <c r="D429" s="31">
        <v>1</v>
      </c>
      <c r="E429" s="31"/>
      <c r="F429" s="32">
        <v>1</v>
      </c>
    </row>
    <row r="430" spans="1:6" x14ac:dyDescent="0.2">
      <c r="A430" s="28"/>
      <c r="B430" s="37"/>
      <c r="C430" s="22" t="s">
        <v>17</v>
      </c>
      <c r="D430" s="31">
        <v>418.89100000000002</v>
      </c>
      <c r="E430" s="38"/>
      <c r="F430" s="32">
        <v>418.89100000000002</v>
      </c>
    </row>
    <row r="431" spans="1:6" x14ac:dyDescent="0.2">
      <c r="A431" s="28" t="s">
        <v>295</v>
      </c>
      <c r="B431" s="29" t="s">
        <v>296</v>
      </c>
      <c r="C431" s="22" t="s">
        <v>14</v>
      </c>
      <c r="D431" s="31">
        <v>0.629</v>
      </c>
      <c r="E431" s="31"/>
      <c r="F431" s="31">
        <v>0.629</v>
      </c>
    </row>
    <row r="432" spans="1:6" x14ac:dyDescent="0.2">
      <c r="A432" s="28"/>
      <c r="B432" s="43"/>
      <c r="C432" s="22" t="s">
        <v>16</v>
      </c>
      <c r="D432" s="31">
        <v>1</v>
      </c>
      <c r="E432" s="31"/>
      <c r="F432" s="31">
        <v>1</v>
      </c>
    </row>
    <row r="433" spans="1:6" ht="15.75" x14ac:dyDescent="0.25">
      <c r="A433" s="28"/>
      <c r="B433" s="59"/>
      <c r="C433" s="22" t="s">
        <v>17</v>
      </c>
      <c r="D433" s="31">
        <v>281.85300000000001</v>
      </c>
      <c r="E433" s="31"/>
      <c r="F433" s="31">
        <v>281.85300000000001</v>
      </c>
    </row>
    <row r="434" spans="1:6" x14ac:dyDescent="0.2">
      <c r="A434" s="28" t="s">
        <v>297</v>
      </c>
      <c r="B434" s="29" t="s">
        <v>298</v>
      </c>
      <c r="C434" s="22" t="s">
        <v>14</v>
      </c>
      <c r="D434" s="31">
        <v>0.58099999999999996</v>
      </c>
      <c r="E434" s="31"/>
      <c r="F434" s="31">
        <v>0.58099999999999996</v>
      </c>
    </row>
    <row r="435" spans="1:6" x14ac:dyDescent="0.2">
      <c r="A435" s="28"/>
      <c r="B435" s="43"/>
      <c r="C435" s="22" t="s">
        <v>16</v>
      </c>
      <c r="D435" s="31">
        <v>1</v>
      </c>
      <c r="E435" s="31"/>
      <c r="F435" s="31">
        <v>1</v>
      </c>
    </row>
    <row r="436" spans="1:6" x14ac:dyDescent="0.2">
      <c r="A436" s="28"/>
      <c r="B436" s="43"/>
      <c r="C436" s="22" t="s">
        <v>17</v>
      </c>
      <c r="D436" s="31">
        <v>264.04300000000001</v>
      </c>
      <c r="E436" s="31"/>
      <c r="F436" s="31">
        <v>264.04300000000001</v>
      </c>
    </row>
    <row r="437" spans="1:6" x14ac:dyDescent="0.2">
      <c r="A437" s="28" t="s">
        <v>299</v>
      </c>
      <c r="B437" s="29" t="s">
        <v>300</v>
      </c>
      <c r="C437" s="22" t="s">
        <v>14</v>
      </c>
      <c r="D437" s="31">
        <v>0.52400000000000002</v>
      </c>
      <c r="E437" s="31"/>
      <c r="F437" s="31">
        <v>0.52400000000000002</v>
      </c>
    </row>
    <row r="438" spans="1:6" x14ac:dyDescent="0.2">
      <c r="A438" s="28"/>
      <c r="B438" s="43"/>
      <c r="C438" s="22" t="s">
        <v>16</v>
      </c>
      <c r="D438" s="31">
        <v>1</v>
      </c>
      <c r="E438" s="31"/>
      <c r="F438" s="45">
        <v>1</v>
      </c>
    </row>
    <row r="439" spans="1:6" x14ac:dyDescent="0.2">
      <c r="A439" s="28"/>
      <c r="B439" s="43"/>
      <c r="C439" s="22" t="s">
        <v>17</v>
      </c>
      <c r="D439" s="31">
        <v>229.46199999999999</v>
      </c>
      <c r="E439" s="31"/>
      <c r="F439" s="31">
        <v>229.46199999999999</v>
      </c>
    </row>
    <row r="440" spans="1:6" x14ac:dyDescent="0.2">
      <c r="A440" s="28" t="s">
        <v>301</v>
      </c>
      <c r="B440" s="29" t="s">
        <v>302</v>
      </c>
      <c r="C440" s="22" t="s">
        <v>14</v>
      </c>
      <c r="D440" s="31">
        <v>0.52400000000000002</v>
      </c>
      <c r="E440" s="31"/>
      <c r="F440" s="31">
        <v>0.52400000000000002</v>
      </c>
    </row>
    <row r="441" spans="1:6" x14ac:dyDescent="0.2">
      <c r="A441" s="28"/>
      <c r="B441" s="29"/>
      <c r="C441" s="22" t="s">
        <v>16</v>
      </c>
      <c r="D441" s="31">
        <v>1</v>
      </c>
      <c r="E441" s="31"/>
      <c r="F441" s="31">
        <v>1</v>
      </c>
    </row>
    <row r="442" spans="1:6" x14ac:dyDescent="0.2">
      <c r="A442" s="28"/>
      <c r="B442" s="43"/>
      <c r="C442" s="22" t="s">
        <v>17</v>
      </c>
      <c r="D442" s="31">
        <v>189.23699999999999</v>
      </c>
      <c r="E442" s="38"/>
      <c r="F442" s="31">
        <v>189.23699999999999</v>
      </c>
    </row>
    <row r="443" spans="1:6" x14ac:dyDescent="0.2">
      <c r="A443" s="28" t="s">
        <v>303</v>
      </c>
      <c r="B443" s="29" t="s">
        <v>304</v>
      </c>
      <c r="C443" s="22" t="s">
        <v>14</v>
      </c>
      <c r="D443" s="31">
        <v>0.52400000000000002</v>
      </c>
      <c r="E443" s="31"/>
      <c r="F443" s="31">
        <v>0.52400000000000002</v>
      </c>
    </row>
    <row r="444" spans="1:6" x14ac:dyDescent="0.2">
      <c r="A444" s="28"/>
      <c r="B444" s="29"/>
      <c r="C444" s="22" t="s">
        <v>16</v>
      </c>
      <c r="D444" s="31">
        <v>1</v>
      </c>
      <c r="E444" s="31"/>
      <c r="F444" s="31">
        <v>1</v>
      </c>
    </row>
    <row r="445" spans="1:6" x14ac:dyDescent="0.2">
      <c r="A445" s="28"/>
      <c r="B445" s="43"/>
      <c r="C445" s="22" t="s">
        <v>17</v>
      </c>
      <c r="D445" s="31">
        <v>233.905</v>
      </c>
      <c r="E445" s="31"/>
      <c r="F445" s="31">
        <v>233.905</v>
      </c>
    </row>
    <row r="446" spans="1:6" x14ac:dyDescent="0.2">
      <c r="A446" s="28" t="s">
        <v>305</v>
      </c>
      <c r="B446" s="29" t="s">
        <v>306</v>
      </c>
      <c r="C446" s="22" t="s">
        <v>14</v>
      </c>
      <c r="D446" s="31">
        <v>0.52400000000000002</v>
      </c>
      <c r="E446" s="31"/>
      <c r="F446" s="31">
        <v>0.52400000000000002</v>
      </c>
    </row>
    <row r="447" spans="1:6" x14ac:dyDescent="0.2">
      <c r="A447" s="28"/>
      <c r="B447" s="29"/>
      <c r="C447" s="22" t="s">
        <v>16</v>
      </c>
      <c r="D447" s="31">
        <v>1</v>
      </c>
      <c r="E447" s="31"/>
      <c r="F447" s="31">
        <v>1</v>
      </c>
    </row>
    <row r="448" spans="1:6" ht="15.75" x14ac:dyDescent="0.25">
      <c r="A448" s="28"/>
      <c r="B448" s="59"/>
      <c r="C448" s="22" t="s">
        <v>17</v>
      </c>
      <c r="D448" s="31">
        <v>214.62200000000001</v>
      </c>
      <c r="E448" s="31"/>
      <c r="F448" s="31">
        <v>214.62200000000001</v>
      </c>
    </row>
    <row r="449" spans="1:6" x14ac:dyDescent="0.2">
      <c r="A449" s="28" t="s">
        <v>307</v>
      </c>
      <c r="B449" s="29" t="s">
        <v>308</v>
      </c>
      <c r="C449" s="22" t="s">
        <v>14</v>
      </c>
      <c r="D449" s="31">
        <v>0.35399999999999998</v>
      </c>
      <c r="E449" s="31"/>
      <c r="F449" s="31">
        <v>0.35399999999999998</v>
      </c>
    </row>
    <row r="450" spans="1:6" x14ac:dyDescent="0.2">
      <c r="A450" s="28"/>
      <c r="B450" s="43"/>
      <c r="C450" s="22" t="s">
        <v>16</v>
      </c>
      <c r="D450" s="31">
        <v>1</v>
      </c>
      <c r="E450" s="31"/>
      <c r="F450" s="31">
        <v>1</v>
      </c>
    </row>
    <row r="451" spans="1:6" ht="15.75" x14ac:dyDescent="0.25">
      <c r="A451" s="28"/>
      <c r="B451" s="59"/>
      <c r="C451" s="22" t="s">
        <v>17</v>
      </c>
      <c r="D451" s="31">
        <v>144.84100000000001</v>
      </c>
      <c r="E451" s="31"/>
      <c r="F451" s="31">
        <v>144.84100000000001</v>
      </c>
    </row>
    <row r="452" spans="1:6" x14ac:dyDescent="0.2">
      <c r="A452" s="28" t="s">
        <v>309</v>
      </c>
      <c r="B452" s="29" t="s">
        <v>310</v>
      </c>
      <c r="C452" s="22" t="s">
        <v>14</v>
      </c>
      <c r="D452" s="31">
        <v>0.37</v>
      </c>
      <c r="E452" s="31"/>
      <c r="F452" s="31">
        <v>0.37</v>
      </c>
    </row>
    <row r="453" spans="1:6" x14ac:dyDescent="0.2">
      <c r="A453" s="28"/>
      <c r="B453" s="43"/>
      <c r="C453" s="22" t="s">
        <v>16</v>
      </c>
      <c r="D453" s="31">
        <v>1</v>
      </c>
      <c r="E453" s="31"/>
      <c r="F453" s="31">
        <v>1</v>
      </c>
    </row>
    <row r="454" spans="1:6" ht="15.75" x14ac:dyDescent="0.25">
      <c r="A454" s="28"/>
      <c r="B454" s="59"/>
      <c r="C454" s="22" t="s">
        <v>17</v>
      </c>
      <c r="D454" s="31">
        <v>198.76599999999999</v>
      </c>
      <c r="E454" s="31"/>
      <c r="F454" s="31">
        <v>198.76599999999999</v>
      </c>
    </row>
    <row r="455" spans="1:6" x14ac:dyDescent="0.2">
      <c r="A455" s="28" t="s">
        <v>311</v>
      </c>
      <c r="B455" s="29" t="s">
        <v>312</v>
      </c>
      <c r="C455" s="22" t="s">
        <v>14</v>
      </c>
      <c r="D455" s="31">
        <v>0.41299999999999998</v>
      </c>
      <c r="E455" s="31"/>
      <c r="F455" s="31">
        <v>0.41299999999999998</v>
      </c>
    </row>
    <row r="456" spans="1:6" x14ac:dyDescent="0.2">
      <c r="A456" s="28"/>
      <c r="B456" s="43"/>
      <c r="C456" s="22" t="s">
        <v>16</v>
      </c>
      <c r="D456" s="31">
        <v>1</v>
      </c>
      <c r="E456" s="31"/>
      <c r="F456" s="31">
        <v>1</v>
      </c>
    </row>
    <row r="457" spans="1:6" ht="15.75" x14ac:dyDescent="0.25">
      <c r="A457" s="28"/>
      <c r="B457" s="59"/>
      <c r="C457" s="22" t="s">
        <v>17</v>
      </c>
      <c r="D457" s="31">
        <v>189.50899999999999</v>
      </c>
      <c r="E457" s="31"/>
      <c r="F457" s="31">
        <v>189.50899999999999</v>
      </c>
    </row>
    <row r="458" spans="1:6" x14ac:dyDescent="0.2">
      <c r="A458" s="28" t="s">
        <v>313</v>
      </c>
      <c r="B458" s="61" t="s">
        <v>314</v>
      </c>
      <c r="C458" s="22" t="s">
        <v>14</v>
      </c>
      <c r="D458" s="31">
        <v>0.91500000000000004</v>
      </c>
      <c r="E458" s="55"/>
      <c r="F458" s="55">
        <v>0.91500000000000004</v>
      </c>
    </row>
    <row r="459" spans="1:6" x14ac:dyDescent="0.2">
      <c r="A459" s="28"/>
      <c r="B459" s="29"/>
      <c r="C459" s="22" t="s">
        <v>16</v>
      </c>
      <c r="D459" s="31">
        <v>1</v>
      </c>
      <c r="E459" s="55"/>
      <c r="F459" s="55">
        <v>1</v>
      </c>
    </row>
    <row r="460" spans="1:6" ht="15.75" x14ac:dyDescent="0.25">
      <c r="A460" s="28"/>
      <c r="B460" s="59"/>
      <c r="C460" s="22" t="s">
        <v>17</v>
      </c>
      <c r="D460" s="31">
        <v>238.89400000000001</v>
      </c>
      <c r="E460" s="31"/>
      <c r="F460" s="31">
        <v>238.89400000000001</v>
      </c>
    </row>
    <row r="461" spans="1:6" x14ac:dyDescent="0.2">
      <c r="A461" s="28" t="s">
        <v>315</v>
      </c>
      <c r="B461" s="29" t="s">
        <v>316</v>
      </c>
      <c r="C461" s="22" t="s">
        <v>14</v>
      </c>
      <c r="D461" s="31">
        <v>0.46300000000000002</v>
      </c>
      <c r="E461" s="31"/>
      <c r="F461" s="55">
        <v>0.46300000000000002</v>
      </c>
    </row>
    <row r="462" spans="1:6" x14ac:dyDescent="0.2">
      <c r="A462" s="28"/>
      <c r="B462" s="43"/>
      <c r="C462" s="22" t="s">
        <v>16</v>
      </c>
      <c r="D462" s="31">
        <v>1</v>
      </c>
      <c r="E462" s="31"/>
      <c r="F462" s="55">
        <v>1</v>
      </c>
    </row>
    <row r="463" spans="1:6" ht="15.75" x14ac:dyDescent="0.25">
      <c r="A463" s="28"/>
      <c r="B463" s="59"/>
      <c r="C463" s="22" t="s">
        <v>17</v>
      </c>
      <c r="D463" s="31">
        <v>340.76100000000002</v>
      </c>
      <c r="E463" s="31"/>
      <c r="F463" s="31">
        <v>340.76100000000002</v>
      </c>
    </row>
    <row r="464" spans="1:6" x14ac:dyDescent="0.2">
      <c r="A464" s="28" t="s">
        <v>317</v>
      </c>
      <c r="B464" s="29" t="s">
        <v>318</v>
      </c>
      <c r="C464" s="22" t="s">
        <v>14</v>
      </c>
      <c r="D464" s="31">
        <v>0.36</v>
      </c>
      <c r="E464" s="55"/>
      <c r="F464" s="31">
        <v>0.36</v>
      </c>
    </row>
    <row r="465" spans="1:6" x14ac:dyDescent="0.2">
      <c r="A465" s="28"/>
      <c r="B465" s="43"/>
      <c r="C465" s="22" t="s">
        <v>16</v>
      </c>
      <c r="D465" s="31">
        <v>1</v>
      </c>
      <c r="E465" s="55"/>
      <c r="F465" s="31">
        <v>1</v>
      </c>
    </row>
    <row r="466" spans="1:6" ht="15.75" x14ac:dyDescent="0.25">
      <c r="A466" s="28"/>
      <c r="B466" s="59"/>
      <c r="C466" s="22" t="s">
        <v>17</v>
      </c>
      <c r="D466" s="31">
        <v>209.11</v>
      </c>
      <c r="E466" s="31"/>
      <c r="F466" s="31">
        <v>209.11</v>
      </c>
    </row>
    <row r="469" spans="1:6" x14ac:dyDescent="0.2">
      <c r="A469" s="62"/>
      <c r="B469" s="63"/>
      <c r="C469" s="64"/>
      <c r="D469" s="63"/>
      <c r="E469" s="63"/>
    </row>
    <row r="470" spans="1:6" x14ac:dyDescent="0.2">
      <c r="A470" s="62"/>
      <c r="B470" s="63"/>
      <c r="C470" s="64"/>
      <c r="D470" s="63"/>
      <c r="E470" s="63"/>
    </row>
    <row r="471" spans="1:6" x14ac:dyDescent="0.2">
      <c r="A471" s="62" t="s">
        <v>319</v>
      </c>
      <c r="B471" s="63"/>
      <c r="C471" s="64"/>
      <c r="D471" s="63" t="s">
        <v>320</v>
      </c>
      <c r="E471" s="63"/>
    </row>
  </sheetData>
  <mergeCells count="7">
    <mergeCell ref="A11:A13"/>
    <mergeCell ref="A6:F6"/>
    <mergeCell ref="A8:A10"/>
    <mergeCell ref="B8:B10"/>
    <mergeCell ref="C8:C10"/>
    <mergeCell ref="D8:F8"/>
    <mergeCell ref="D9:F9"/>
  </mergeCells>
  <pageMargins left="0.9055118110236221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 12мес.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2018-02-28T14:26:15Z</dcterms:created>
  <dcterms:modified xsi:type="dcterms:W3CDTF">2018-02-28T14:27:13Z</dcterms:modified>
</cp:coreProperties>
</file>