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л.кл.1полугод." sheetId="1" r:id="rId1"/>
  </sheets>
  <calcPr calcId="145621"/>
</workbook>
</file>

<file path=xl/calcChain.xml><?xml version="1.0" encoding="utf-8"?>
<calcChain xmlns="http://schemas.openxmlformats.org/spreadsheetml/2006/main">
  <c r="E201" i="1" l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15" i="1"/>
  <c r="E14" i="1"/>
  <c r="E13" i="1"/>
  <c r="E12" i="1"/>
  <c r="E11" i="1"/>
  <c r="E10" i="1"/>
  <c r="G9" i="1"/>
  <c r="F9" i="1"/>
  <c r="E9" i="1"/>
  <c r="G8" i="1"/>
  <c r="F8" i="1"/>
  <c r="E8" i="1" s="1"/>
  <c r="G7" i="1"/>
  <c r="E7" i="1" s="1"/>
  <c r="F7" i="1"/>
</calcChain>
</file>

<file path=xl/sharedStrings.xml><?xml version="1.0" encoding="utf-8"?>
<sst xmlns="http://schemas.openxmlformats.org/spreadsheetml/2006/main" count="335" uniqueCount="142">
  <si>
    <t>Адресная программа выполнения косметического ремонта лестничных клеток                                                                 по ООО "ЖКС № 1 Василеостровского района"  за 1полугодие  2017 года</t>
  </si>
  <si>
    <t>Код</t>
  </si>
  <si>
    <t>Наименование работ</t>
  </si>
  <si>
    <t>ед.изм.</t>
  </si>
  <si>
    <t>Всего</t>
  </si>
  <si>
    <t>Платы населения (работы, выполняемые управляющими компаниями)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</si>
  <si>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</si>
  <si>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</si>
  <si>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</si>
  <si>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</si>
  <si>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</si>
  <si>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</si>
  <si>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</si>
  <si>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</si>
  <si>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</si>
  <si>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Весельная ул., д. 12 лит.А  № 2</t>
  </si>
  <si>
    <t>5.2</t>
  </si>
  <si>
    <t>Весельная ул., д. 12 лит.А  № 3</t>
  </si>
  <si>
    <t>5.3</t>
  </si>
  <si>
    <t>ул.Беринга д.26 к.1 лит.А  №2</t>
  </si>
  <si>
    <t>5.4</t>
  </si>
  <si>
    <t>ул.Беринга д.26 к.1  №4</t>
  </si>
  <si>
    <t>5.5</t>
  </si>
  <si>
    <t>Наличная ул., д. 37 к.4  лит.Г №3</t>
  </si>
  <si>
    <t>5.6</t>
  </si>
  <si>
    <t>ул.Беринга д. 16  лит.А  № 2</t>
  </si>
  <si>
    <t>5.7</t>
  </si>
  <si>
    <t>ул.Беринга д. 22 к.1 лит.А № 3</t>
  </si>
  <si>
    <t>5.8</t>
  </si>
  <si>
    <t>ул.Беринга д. 24 к.3 лит.В  № 1</t>
  </si>
  <si>
    <t>5.9</t>
  </si>
  <si>
    <t>ул.Беринга д. 26 к.3 лит.Е   № 1</t>
  </si>
  <si>
    <t>5.10</t>
  </si>
  <si>
    <t>Гаванская ул., д. 51  лит.В №1</t>
  </si>
  <si>
    <t>5.11</t>
  </si>
  <si>
    <t>23 линия д. 28 лит.А №3</t>
  </si>
  <si>
    <t>5.12</t>
  </si>
  <si>
    <t>23 линия д. 28   лит.А№4</t>
  </si>
  <si>
    <t>5.13</t>
  </si>
  <si>
    <t>Большой пр., д. 90 лит.А№ 3</t>
  </si>
  <si>
    <t>5.14</t>
  </si>
  <si>
    <t>Большой пр., д. 90   лит.А   № 4</t>
  </si>
  <si>
    <t>5.15</t>
  </si>
  <si>
    <t>Гаванская ул., д. 16 лит.А  № 2</t>
  </si>
  <si>
    <t>5.16</t>
  </si>
  <si>
    <t>Гаванская ул., д. 16  лит.А № 4</t>
  </si>
  <si>
    <t>5.17</t>
  </si>
  <si>
    <t>Гаванская ул., д. 37 лит.А  № 4</t>
  </si>
  <si>
    <t>5.18</t>
  </si>
  <si>
    <t>Гаванская ул., д. 37  лит.А №5</t>
  </si>
  <si>
    <t>5.19</t>
  </si>
  <si>
    <t>пр.КИМа д.11 лит.А №1</t>
  </si>
  <si>
    <t>5.20</t>
  </si>
  <si>
    <t>пр.КИМа д.11лит. А   №5</t>
  </si>
  <si>
    <t>5.21</t>
  </si>
  <si>
    <t>Наличная ул., д. 45 к.1 лит.А  №8</t>
  </si>
  <si>
    <t>5.22</t>
  </si>
  <si>
    <t>ул.Беринга д. 18 лит.А № 2</t>
  </si>
  <si>
    <t>5.23</t>
  </si>
  <si>
    <t>ул.Беринга д. 20 лит.А № 5</t>
  </si>
  <si>
    <t>5.24</t>
  </si>
  <si>
    <t>Весельная ул., д. 10 лит.А № 3</t>
  </si>
  <si>
    <t>5.25</t>
  </si>
  <si>
    <t>Весельная ул., д. 10  лит.А   №5</t>
  </si>
  <si>
    <t>5.26</t>
  </si>
  <si>
    <t>Морская наб., д. 17 лит.Ж № 12 (с лифт.)</t>
  </si>
  <si>
    <t>5.27</t>
  </si>
  <si>
    <t>Гаванская ул., д. 10 лит.А №1</t>
  </si>
  <si>
    <t>5.28</t>
  </si>
  <si>
    <t>Гаванская ул., д. 11  лит.А №1</t>
  </si>
  <si>
    <t>5.29</t>
  </si>
  <si>
    <t>Морская наб., д. 17 Ж № 12 (без лифт.)</t>
  </si>
  <si>
    <t>5.30</t>
  </si>
  <si>
    <t>Малый пр., д. 75 лит.А №3</t>
  </si>
  <si>
    <t>5.31</t>
  </si>
  <si>
    <t>Большой пр., д. 82 лит.Б  №6</t>
  </si>
  <si>
    <t>5.32</t>
  </si>
  <si>
    <t>Гаванская ул., д. 34  лит.А   №1</t>
  </si>
  <si>
    <t>5.33</t>
  </si>
  <si>
    <t>Гаванская ул., д. 34 лит.А  №3</t>
  </si>
  <si>
    <t>5.34</t>
  </si>
  <si>
    <t>Гаванская ул., д. 42 лит.А  №1</t>
  </si>
  <si>
    <t>5.35</t>
  </si>
  <si>
    <t>Гаванская ул., д. 42  лит.А №2</t>
  </si>
  <si>
    <t>5.36</t>
  </si>
  <si>
    <t>Гаванская ул., д. 42 лит.А  №4</t>
  </si>
  <si>
    <t>5.37</t>
  </si>
  <si>
    <t>Кораблестроителей ул., д. 16 к.1  лит.А №1</t>
  </si>
  <si>
    <t>5.38</t>
  </si>
  <si>
    <t>Кораблестроителей ул., д. 16 к.1 лит.А №5</t>
  </si>
  <si>
    <t>5.39</t>
  </si>
  <si>
    <t>Кораблестроителей ул., д. 19 к.1 лит.А №1</t>
  </si>
  <si>
    <t>5.40</t>
  </si>
  <si>
    <t>Кораблестроителей ул., д. 19 к.1 лит.А №2</t>
  </si>
  <si>
    <t>5.41</t>
  </si>
  <si>
    <t>Кораблестроителей ул., д. 19 к.1 лит.А  №5</t>
  </si>
  <si>
    <t>5.42</t>
  </si>
  <si>
    <t>Кораблестроителей ул., д. 19 к.1 лит.А №9</t>
  </si>
  <si>
    <t>5.43</t>
  </si>
  <si>
    <t>Кораблестроителей ул., д. 19 к.1 лит.А №10</t>
  </si>
  <si>
    <t>5.44</t>
  </si>
  <si>
    <t>Кораблестроителей ул., д. 19 к.1 лит.А №11</t>
  </si>
  <si>
    <t>5.45</t>
  </si>
  <si>
    <t>Весельная ул., д. 2/93 Б №4</t>
  </si>
  <si>
    <t>5.46</t>
  </si>
  <si>
    <t>Весельная ул., д. 4 Б №8</t>
  </si>
  <si>
    <t>5.47</t>
  </si>
  <si>
    <t>Гаванская ул., д. 15  лит.А №1</t>
  </si>
  <si>
    <t>5.48</t>
  </si>
  <si>
    <t>Карташихина ул., д. 19 лит.А №1</t>
  </si>
  <si>
    <t>5.49</t>
  </si>
  <si>
    <t>Карташихина ул., д. 19 лит.А №2</t>
  </si>
  <si>
    <t>5.50</t>
  </si>
  <si>
    <t>Карташихина ул., д. 19 лит.А №4</t>
  </si>
  <si>
    <t>5.51</t>
  </si>
  <si>
    <t>Малый пр., д. 70 лит.А № 2</t>
  </si>
  <si>
    <t>5.52</t>
  </si>
  <si>
    <t>Морская наб., д. 9  лит.А №16</t>
  </si>
  <si>
    <t>5.53</t>
  </si>
  <si>
    <t>Морская наб., д. 9 лит.А  №17</t>
  </si>
  <si>
    <t>5.54</t>
  </si>
  <si>
    <t>Морская наб., д. 9  лит.А №18</t>
  </si>
  <si>
    <t>5.55</t>
  </si>
  <si>
    <t>Беринга ул., д. 26 к.3   лит.Е №4</t>
  </si>
  <si>
    <t>5.56</t>
  </si>
  <si>
    <t>Гаванская ул., д. 26  лит.А №1</t>
  </si>
  <si>
    <t>5.57</t>
  </si>
  <si>
    <t>Наличная ул., д. 17  лит.А №4</t>
  </si>
  <si>
    <t>5.58</t>
  </si>
  <si>
    <t>Гаванская ул., д. 33  лит.А №5</t>
  </si>
  <si>
    <t>5.59</t>
  </si>
  <si>
    <t>Гаванская ул., д. 45  лит.А №1</t>
  </si>
  <si>
    <t>5.60</t>
  </si>
  <si>
    <t>Малый пр., д. 70  лит.А №1</t>
  </si>
  <si>
    <t>5.61</t>
  </si>
  <si>
    <t>Нахимова ул., д. 2/30  лит.А № 6</t>
  </si>
  <si>
    <t>5.62</t>
  </si>
  <si>
    <t>Канареечная ул., д. 10   лит.А  № 3</t>
  </si>
  <si>
    <t>5.63</t>
  </si>
  <si>
    <t>Шевченко ул., д. 22 к.1 лит.А № 2</t>
  </si>
  <si>
    <t>5.64</t>
  </si>
  <si>
    <t>Морская наб., д. 15 лит.А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</si>
</sst>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1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Border="1"/>
    <xf numFmtId="49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Border="1"/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/>
    <xf numFmtId="0" fontId="7" fillId="0" borderId="0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7" fillId="2" borderId="0" xfId="1" applyFont="1" applyFill="1" applyBorder="1" applyAlignment="1"/>
    <xf numFmtId="49" fontId="9" fillId="3" borderId="1" xfId="1" applyNumberFormat="1" applyFont="1" applyFill="1" applyBorder="1" applyAlignment="1">
      <alignment horizontal="left"/>
    </xf>
    <xf numFmtId="0" fontId="9" fillId="3" borderId="1" xfId="1" applyFont="1" applyFill="1" applyBorder="1"/>
    <xf numFmtId="0" fontId="9" fillId="0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/>
    <xf numFmtId="0" fontId="8" fillId="3" borderId="1" xfId="1" applyFont="1" applyFill="1" applyBorder="1" applyAlignment="1"/>
    <xf numFmtId="0" fontId="10" fillId="3" borderId="0" xfId="1" applyFont="1" applyFill="1" applyBorder="1" applyAlignment="1"/>
    <xf numFmtId="0" fontId="10" fillId="2" borderId="0" xfId="1" applyFont="1" applyFill="1" applyBorder="1" applyAlignment="1"/>
    <xf numFmtId="0" fontId="7" fillId="3" borderId="1" xfId="1" applyFont="1" applyFill="1" applyBorder="1" applyAlignment="1"/>
    <xf numFmtId="2" fontId="9" fillId="0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9" fillId="0" borderId="0" xfId="1" applyFont="1" applyBorder="1" applyAlignment="1"/>
    <xf numFmtId="0" fontId="9" fillId="2" borderId="0" xfId="1" applyFont="1" applyFill="1" applyBorder="1" applyAlignment="1"/>
    <xf numFmtId="2" fontId="9" fillId="2" borderId="0" xfId="1" applyNumberFormat="1" applyFont="1" applyFill="1" applyBorder="1" applyAlignment="1"/>
    <xf numFmtId="2" fontId="9" fillId="0" borderId="0" xfId="1" applyNumberFormat="1" applyFont="1" applyBorder="1" applyAlignment="1"/>
    <xf numFmtId="0" fontId="9" fillId="3" borderId="1" xfId="1" applyFont="1" applyFill="1" applyBorder="1" applyAlignment="1"/>
    <xf numFmtId="0" fontId="9" fillId="3" borderId="0" xfId="1" applyFont="1" applyFill="1" applyBorder="1" applyAlignment="1"/>
    <xf numFmtId="0" fontId="9" fillId="2" borderId="1" xfId="1" applyFont="1" applyFill="1" applyBorder="1" applyAlignment="1">
      <alignment horizontal="center"/>
    </xf>
    <xf numFmtId="2" fontId="10" fillId="3" borderId="0" xfId="1" applyNumberFormat="1" applyFont="1" applyFill="1" applyBorder="1" applyAlignment="1"/>
    <xf numFmtId="0" fontId="11" fillId="0" borderId="1" xfId="1" applyFont="1" applyFill="1" applyBorder="1" applyAlignment="1">
      <alignment horizontal="center"/>
    </xf>
    <xf numFmtId="2" fontId="1" fillId="2" borderId="0" xfId="1" applyNumberFormat="1" applyFill="1" applyBorder="1"/>
    <xf numFmtId="0" fontId="1" fillId="2" borderId="0" xfId="1" applyFill="1" applyBorder="1"/>
    <xf numFmtId="2" fontId="1" fillId="0" borderId="0" xfId="1" applyNumberFormat="1" applyBorder="1"/>
    <xf numFmtId="2" fontId="1" fillId="2" borderId="0" xfId="1" applyNumberFormat="1" applyFont="1" applyFill="1" applyBorder="1"/>
    <xf numFmtId="49" fontId="9" fillId="3" borderId="2" xfId="1" applyNumberFormat="1" applyFont="1" applyFill="1" applyBorder="1" applyAlignment="1">
      <alignment horizontal="left"/>
    </xf>
    <xf numFmtId="0" fontId="9" fillId="3" borderId="2" xfId="1" applyFont="1" applyFill="1" applyBorder="1" applyAlignment="1"/>
    <xf numFmtId="0" fontId="7" fillId="0" borderId="2" xfId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/>
    </xf>
    <xf numFmtId="2" fontId="10" fillId="2" borderId="2" xfId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2" fontId="11" fillId="2" borderId="1" xfId="1" applyNumberFormat="1" applyFont="1" applyFill="1" applyBorder="1" applyAlignment="1">
      <alignment horizontal="center"/>
    </xf>
    <xf numFmtId="2" fontId="10" fillId="3" borderId="1" xfId="1" applyNumberFormat="1" applyFont="1" applyFill="1" applyBorder="1" applyAlignment="1">
      <alignment horizontal="center"/>
    </xf>
    <xf numFmtId="49" fontId="2" fillId="0" borderId="0" xfId="1" applyNumberFormat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5" fillId="0" borderId="0" xfId="1" applyFont="1"/>
    <xf numFmtId="0" fontId="2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6"/>
  <sheetViews>
    <sheetView tabSelected="1" zoomScale="85" zoomScaleNormal="85" workbookViewId="0">
      <selection activeCell="I3" sqref="I3"/>
    </sheetView>
  </sheetViews>
  <sheetFormatPr defaultColWidth="13.5703125" defaultRowHeight="12.75" x14ac:dyDescent="0.2"/>
  <cols>
    <col min="1" max="1" width="5.7109375" style="66" customWidth="1"/>
    <col min="2" max="2" width="42.85546875" style="70" customWidth="1"/>
    <col min="3" max="3" width="8" style="3" customWidth="1"/>
    <col min="4" max="4" width="4.5703125" style="69" customWidth="1"/>
    <col min="5" max="5" width="15.42578125" style="69" customWidth="1"/>
    <col min="6" max="6" width="14.7109375" style="69" customWidth="1"/>
    <col min="7" max="7" width="15.7109375" style="69" customWidth="1"/>
    <col min="8" max="16384" width="13.5703125" style="7"/>
  </cols>
  <sheetData>
    <row r="1" spans="1:15" s="1" customFormat="1" x14ac:dyDescent="0.2">
      <c r="C1" s="2"/>
      <c r="D1" s="2"/>
      <c r="E1" s="2"/>
      <c r="F1" s="2"/>
      <c r="G1" s="2"/>
      <c r="H1" s="2"/>
      <c r="I1" s="3"/>
      <c r="J1" s="3"/>
      <c r="K1" s="3"/>
      <c r="L1" s="3"/>
    </row>
    <row r="2" spans="1:15" ht="36" customHeight="1" x14ac:dyDescent="0.3">
      <c r="A2" s="4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spans="1:15" ht="15.75" x14ac:dyDescent="0.25">
      <c r="A3" s="8"/>
      <c r="B3" s="9"/>
      <c r="C3" s="9"/>
      <c r="D3" s="9"/>
      <c r="E3" s="9"/>
      <c r="F3" s="9"/>
      <c r="G3" s="9"/>
    </row>
    <row r="4" spans="1:15" s="14" customFormat="1" ht="23.25" customHeight="1" x14ac:dyDescent="0.25">
      <c r="A4" s="10" t="s">
        <v>1</v>
      </c>
      <c r="B4" s="11" t="s">
        <v>2</v>
      </c>
      <c r="C4" s="11" t="s">
        <v>3</v>
      </c>
      <c r="D4" s="12" t="s">
        <v>4</v>
      </c>
      <c r="E4" s="13"/>
      <c r="F4" s="13"/>
      <c r="G4" s="13"/>
    </row>
    <row r="5" spans="1:15" s="15" customFormat="1" ht="30.75" customHeight="1" x14ac:dyDescent="0.25">
      <c r="A5" s="10"/>
      <c r="B5" s="11"/>
      <c r="C5" s="11"/>
      <c r="D5" s="12"/>
      <c r="E5" s="13" t="s">
        <v>5</v>
      </c>
      <c r="F5" s="13"/>
      <c r="G5" s="13"/>
    </row>
    <row r="6" spans="1:15" s="15" customFormat="1" ht="15.75" x14ac:dyDescent="0.25">
      <c r="A6" s="10"/>
      <c r="B6" s="11"/>
      <c r="C6" s="11"/>
      <c r="D6" s="12"/>
      <c r="E6" s="16" t="s">
        <v>4</v>
      </c>
      <c r="F6" s="17" t="s">
        <v>6</v>
      </c>
      <c r="G6" s="18" t="s">
        <v>7</v>
      </c>
    </row>
    <row r="7" spans="1:15" s="25" customFormat="1" ht="15.75" x14ac:dyDescent="0.25">
      <c r="A7" s="19" t="s">
        <v>8</v>
      </c>
      <c r="B7" s="20" t="s">
        <v>9</v>
      </c>
      <c r="C7" s="21" t="s">
        <v>10</v>
      </c>
      <c r="D7" s="22"/>
      <c r="E7" s="22">
        <f>F7+G7</f>
        <v>41.271000000000001</v>
      </c>
      <c r="F7" s="23">
        <f>F10+F13+F16+F19+F22+F25+F28+F31+F34+F37+F97+F181+F184+F190+F193+F196</f>
        <v>4.8030000000000008</v>
      </c>
      <c r="G7" s="23">
        <f>G40+G43+G46+G49+G52+G55+G58+G61+G64+G67+G70+G73+G76+G79+G82+G85+G88+G91+G94+G100+G103+G106+G109+G112+G115+G118+G121+G124+G127+G130+G133+G136+G139+G142+G145+G148+G151+G154+G157+G160+G163+G166+G169+G172+G175+G178+G187+G199</f>
        <v>36.467999999999996</v>
      </c>
      <c r="H7" s="24"/>
      <c r="I7" s="24"/>
    </row>
    <row r="8" spans="1:15" s="25" customFormat="1" ht="15.75" x14ac:dyDescent="0.25">
      <c r="A8" s="19"/>
      <c r="B8" s="20" t="s">
        <v>11</v>
      </c>
      <c r="C8" s="21" t="s">
        <v>12</v>
      </c>
      <c r="D8" s="26"/>
      <c r="E8" s="22">
        <f t="shared" ref="E8:E15" si="0">F8+G8</f>
        <v>64</v>
      </c>
      <c r="F8" s="23">
        <f t="shared" ref="F8:F9" si="1">F11+F14+F17+F20+F23+F26+F29+F32+F35+F38+F98+F182+F185+F191+F194+F197</f>
        <v>16</v>
      </c>
      <c r="G8" s="23">
        <f t="shared" ref="G8:G9" si="2">G41+G44+G47+G50+G53+G56+G59+G62+G65+G68+G71+G74+G77+G80+G83+G86+G89+G92+G95+G101+G104+G107+G110+G113+G116+G119+G122+G125+G128+G131+G134+G137+G140+G143+G146+G149+G152+G155+G158+G161+G164+G167+G170+G173+G176+G179+G188+G200</f>
        <v>48</v>
      </c>
    </row>
    <row r="9" spans="1:15" s="25" customFormat="1" ht="15.75" x14ac:dyDescent="0.25">
      <c r="A9" s="19"/>
      <c r="B9" s="20"/>
      <c r="C9" s="21" t="s">
        <v>13</v>
      </c>
      <c r="D9" s="22"/>
      <c r="E9" s="22">
        <f t="shared" si="0"/>
        <v>12629.82</v>
      </c>
      <c r="F9" s="23">
        <f t="shared" si="1"/>
        <v>1677.2249999999999</v>
      </c>
      <c r="G9" s="23">
        <f t="shared" si="2"/>
        <v>10952.594999999999</v>
      </c>
      <c r="H9" s="24"/>
      <c r="I9" s="27"/>
      <c r="J9" s="27"/>
    </row>
    <row r="10" spans="1:15" s="25" customFormat="1" ht="18.75" customHeight="1" x14ac:dyDescent="0.25">
      <c r="A10" s="28" t="s">
        <v>14</v>
      </c>
      <c r="B10" s="29" t="s">
        <v>15</v>
      </c>
      <c r="C10" s="21" t="s">
        <v>10</v>
      </c>
      <c r="D10" s="30"/>
      <c r="E10" s="31">
        <f t="shared" si="0"/>
        <v>0.26500000000000001</v>
      </c>
      <c r="F10" s="32">
        <v>0.26500000000000001</v>
      </c>
      <c r="G10" s="33"/>
      <c r="I10" s="34"/>
      <c r="J10" s="34"/>
      <c r="K10" s="27"/>
    </row>
    <row r="11" spans="1:15" s="36" customFormat="1" ht="15.75" x14ac:dyDescent="0.25">
      <c r="A11" s="28"/>
      <c r="B11" s="35"/>
      <c r="C11" s="21" t="s">
        <v>12</v>
      </c>
      <c r="D11" s="30"/>
      <c r="E11" s="31">
        <f t="shared" si="0"/>
        <v>1</v>
      </c>
      <c r="F11" s="32">
        <v>1</v>
      </c>
      <c r="G11" s="33"/>
      <c r="I11" s="34"/>
      <c r="J11" s="34"/>
      <c r="K11" s="37"/>
    </row>
    <row r="12" spans="1:15" s="41" customFormat="1" ht="15.75" x14ac:dyDescent="0.25">
      <c r="A12" s="28"/>
      <c r="B12" s="38"/>
      <c r="C12" s="21" t="s">
        <v>13</v>
      </c>
      <c r="D12" s="39"/>
      <c r="E12" s="31">
        <f t="shared" si="0"/>
        <v>91.49</v>
      </c>
      <c r="F12" s="40">
        <v>91.49</v>
      </c>
      <c r="G12" s="33"/>
      <c r="I12" s="34"/>
      <c r="J12" s="34"/>
      <c r="K12" s="42"/>
      <c r="L12" s="43"/>
      <c r="M12" s="42"/>
      <c r="N12" s="42"/>
      <c r="O12" s="42"/>
    </row>
    <row r="13" spans="1:15" s="41" customFormat="1" ht="15.75" x14ac:dyDescent="0.25">
      <c r="A13" s="28" t="s">
        <v>16</v>
      </c>
      <c r="B13" s="29" t="s">
        <v>17</v>
      </c>
      <c r="C13" s="21" t="s">
        <v>10</v>
      </c>
      <c r="D13" s="30"/>
      <c r="E13" s="31">
        <f t="shared" si="0"/>
        <v>0.26500000000000001</v>
      </c>
      <c r="F13" s="32">
        <v>0.26500000000000001</v>
      </c>
      <c r="G13" s="32"/>
      <c r="H13" s="44"/>
      <c r="I13" s="34"/>
      <c r="J13" s="42"/>
      <c r="K13" s="42"/>
      <c r="L13" s="42"/>
      <c r="M13" s="42"/>
      <c r="N13" s="42"/>
      <c r="O13" s="42"/>
    </row>
    <row r="14" spans="1:15" s="41" customFormat="1" ht="14.25" customHeight="1" x14ac:dyDescent="0.25">
      <c r="A14" s="28"/>
      <c r="B14" s="45"/>
      <c r="C14" s="21" t="s">
        <v>12</v>
      </c>
      <c r="D14" s="30"/>
      <c r="E14" s="31">
        <f t="shared" si="0"/>
        <v>1</v>
      </c>
      <c r="F14" s="32">
        <v>1</v>
      </c>
      <c r="G14" s="32"/>
      <c r="H14" s="44"/>
      <c r="I14" s="34"/>
      <c r="J14" s="42"/>
      <c r="K14" s="42"/>
      <c r="L14" s="42"/>
      <c r="M14" s="42"/>
      <c r="N14" s="42"/>
      <c r="O14" s="42"/>
    </row>
    <row r="15" spans="1:15" s="41" customFormat="1" ht="15.75" x14ac:dyDescent="0.25">
      <c r="A15" s="28"/>
      <c r="B15" s="45"/>
      <c r="C15" s="21" t="s">
        <v>13</v>
      </c>
      <c r="D15" s="39"/>
      <c r="E15" s="31">
        <f t="shared" si="0"/>
        <v>105.422</v>
      </c>
      <c r="F15" s="32">
        <v>105.422</v>
      </c>
      <c r="G15" s="32"/>
      <c r="H15" s="44"/>
      <c r="I15" s="34"/>
      <c r="J15" s="42"/>
      <c r="K15" s="42"/>
      <c r="L15" s="42"/>
      <c r="M15" s="42"/>
      <c r="N15" s="42"/>
      <c r="O15" s="42"/>
    </row>
    <row r="16" spans="1:15" s="46" customFormat="1" ht="15.75" x14ac:dyDescent="0.25">
      <c r="A16" s="28" t="s">
        <v>18</v>
      </c>
      <c r="B16" s="29" t="s">
        <v>19</v>
      </c>
      <c r="C16" s="21" t="s">
        <v>10</v>
      </c>
      <c r="D16" s="30"/>
      <c r="E16" s="31">
        <v>0.316</v>
      </c>
      <c r="F16" s="32">
        <v>0.316</v>
      </c>
      <c r="G16" s="32"/>
      <c r="I16" s="43"/>
      <c r="J16" s="42"/>
      <c r="K16" s="42"/>
      <c r="L16" s="42"/>
      <c r="M16" s="42"/>
      <c r="N16" s="42"/>
      <c r="O16" s="42"/>
    </row>
    <row r="17" spans="1:15" s="46" customFormat="1" ht="15.75" x14ac:dyDescent="0.25">
      <c r="A17" s="28"/>
      <c r="B17" s="45"/>
      <c r="C17" s="21" t="s">
        <v>12</v>
      </c>
      <c r="D17" s="30"/>
      <c r="E17" s="31">
        <v>1</v>
      </c>
      <c r="F17" s="32">
        <v>1</v>
      </c>
      <c r="G17" s="32"/>
      <c r="I17" s="43"/>
      <c r="J17" s="42"/>
      <c r="K17" s="42"/>
      <c r="L17" s="42"/>
      <c r="M17" s="42"/>
      <c r="N17" s="42"/>
      <c r="O17" s="42"/>
    </row>
    <row r="18" spans="1:15" s="46" customFormat="1" ht="15.75" x14ac:dyDescent="0.25">
      <c r="A18" s="28"/>
      <c r="B18" s="45"/>
      <c r="C18" s="21" t="s">
        <v>13</v>
      </c>
      <c r="D18" s="39"/>
      <c r="E18" s="31">
        <v>60.667000000000002</v>
      </c>
      <c r="F18" s="32">
        <v>60.667000000000002</v>
      </c>
      <c r="G18" s="32"/>
      <c r="I18" s="43"/>
      <c r="J18" s="42"/>
      <c r="K18" s="42"/>
      <c r="L18" s="42"/>
      <c r="M18" s="42"/>
      <c r="N18" s="42"/>
      <c r="O18" s="42"/>
    </row>
    <row r="19" spans="1:15" s="46" customFormat="1" ht="15.75" x14ac:dyDescent="0.25">
      <c r="A19" s="28" t="s">
        <v>20</v>
      </c>
      <c r="B19" s="29" t="s">
        <v>21</v>
      </c>
      <c r="C19" s="21" t="s">
        <v>10</v>
      </c>
      <c r="D19" s="30"/>
      <c r="E19" s="31">
        <v>0.316</v>
      </c>
      <c r="F19" s="32">
        <v>0.316</v>
      </c>
      <c r="G19" s="32"/>
      <c r="I19" s="43"/>
      <c r="J19" s="43"/>
      <c r="K19" s="42"/>
      <c r="L19" s="42"/>
      <c r="M19" s="43"/>
      <c r="N19" s="42"/>
      <c r="O19" s="42"/>
    </row>
    <row r="20" spans="1:15" s="46" customFormat="1" ht="15.75" x14ac:dyDescent="0.25">
      <c r="A20" s="28"/>
      <c r="B20" s="45"/>
      <c r="C20" s="21" t="s">
        <v>12</v>
      </c>
      <c r="D20" s="30"/>
      <c r="E20" s="31">
        <v>1</v>
      </c>
      <c r="F20" s="32">
        <v>1</v>
      </c>
      <c r="G20" s="47"/>
      <c r="I20" s="43"/>
      <c r="J20" s="43"/>
      <c r="K20" s="42"/>
      <c r="L20" s="42"/>
      <c r="M20" s="42"/>
      <c r="N20" s="42"/>
      <c r="O20" s="42"/>
    </row>
    <row r="21" spans="1:15" s="46" customFormat="1" ht="15.75" x14ac:dyDescent="0.25">
      <c r="A21" s="28"/>
      <c r="B21" s="45"/>
      <c r="C21" s="21" t="s">
        <v>13</v>
      </c>
      <c r="D21" s="39"/>
      <c r="E21" s="31">
        <v>80.488</v>
      </c>
      <c r="F21" s="32">
        <v>80.488</v>
      </c>
      <c r="G21" s="32"/>
      <c r="I21" s="43"/>
      <c r="J21" s="43"/>
      <c r="K21" s="42"/>
      <c r="L21" s="42"/>
      <c r="M21" s="42"/>
      <c r="N21" s="42"/>
      <c r="O21" s="42"/>
    </row>
    <row r="22" spans="1:15" s="41" customFormat="1" ht="15.75" x14ac:dyDescent="0.25">
      <c r="A22" s="28" t="s">
        <v>22</v>
      </c>
      <c r="B22" s="29" t="s">
        <v>23</v>
      </c>
      <c r="C22" s="21" t="s">
        <v>10</v>
      </c>
      <c r="D22" s="30"/>
      <c r="E22" s="31">
        <v>0.251</v>
      </c>
      <c r="F22" s="32">
        <v>0.251</v>
      </c>
      <c r="G22" s="32"/>
      <c r="H22" s="44"/>
      <c r="I22" s="43"/>
      <c r="J22" s="42"/>
      <c r="K22" s="42"/>
      <c r="L22" s="43"/>
      <c r="M22" s="42"/>
      <c r="N22" s="42"/>
      <c r="O22" s="42"/>
    </row>
    <row r="23" spans="1:15" s="41" customFormat="1" ht="15.75" x14ac:dyDescent="0.25">
      <c r="A23" s="28"/>
      <c r="B23" s="29"/>
      <c r="C23" s="21" t="s">
        <v>12</v>
      </c>
      <c r="D23" s="30"/>
      <c r="E23" s="31">
        <v>1</v>
      </c>
      <c r="F23" s="32">
        <v>1</v>
      </c>
      <c r="G23" s="32"/>
      <c r="H23" s="44"/>
      <c r="I23" s="43"/>
      <c r="J23" s="42"/>
      <c r="K23" s="42"/>
      <c r="L23" s="42"/>
      <c r="M23" s="42"/>
      <c r="N23" s="42"/>
      <c r="O23" s="42"/>
    </row>
    <row r="24" spans="1:15" s="36" customFormat="1" ht="15.75" x14ac:dyDescent="0.25">
      <c r="A24" s="28"/>
      <c r="B24" s="45"/>
      <c r="C24" s="21" t="s">
        <v>13</v>
      </c>
      <c r="D24" s="39"/>
      <c r="E24" s="31">
        <v>70.316999999999993</v>
      </c>
      <c r="F24" s="40">
        <v>70.316999999999993</v>
      </c>
      <c r="G24" s="32"/>
      <c r="H24" s="48"/>
      <c r="I24" s="43"/>
      <c r="J24" s="37"/>
      <c r="K24" s="37"/>
      <c r="L24" s="37"/>
      <c r="M24" s="37"/>
      <c r="N24" s="37"/>
      <c r="O24" s="37"/>
    </row>
    <row r="25" spans="1:15" s="36" customFormat="1" ht="15.75" x14ac:dyDescent="0.25">
      <c r="A25" s="28" t="s">
        <v>24</v>
      </c>
      <c r="B25" s="29" t="s">
        <v>25</v>
      </c>
      <c r="C25" s="21" t="s">
        <v>10</v>
      </c>
      <c r="D25" s="49"/>
      <c r="E25" s="31">
        <v>0.30099999999999999</v>
      </c>
      <c r="F25" s="32">
        <v>0.30099999999999999</v>
      </c>
      <c r="G25" s="32"/>
      <c r="H25" s="48"/>
      <c r="I25" s="43"/>
      <c r="J25" s="43"/>
      <c r="K25" s="37"/>
      <c r="L25" s="37"/>
      <c r="M25" s="37"/>
      <c r="N25" s="37"/>
      <c r="O25" s="37"/>
    </row>
    <row r="26" spans="1:15" s="41" customFormat="1" ht="15.75" x14ac:dyDescent="0.25">
      <c r="A26" s="28"/>
      <c r="B26" s="29"/>
      <c r="C26" s="21" t="s">
        <v>12</v>
      </c>
      <c r="D26" s="49"/>
      <c r="E26" s="31">
        <v>1</v>
      </c>
      <c r="F26" s="32">
        <v>1</v>
      </c>
      <c r="G26" s="32"/>
      <c r="H26" s="48"/>
      <c r="I26" s="43"/>
      <c r="J26" s="43"/>
      <c r="K26" s="42"/>
      <c r="L26" s="42"/>
      <c r="M26" s="42"/>
      <c r="N26" s="42"/>
      <c r="O26" s="42"/>
    </row>
    <row r="27" spans="1:15" s="41" customFormat="1" ht="15.75" x14ac:dyDescent="0.25">
      <c r="A27" s="28"/>
      <c r="B27" s="45"/>
      <c r="C27" s="21" t="s">
        <v>13</v>
      </c>
      <c r="D27" s="39"/>
      <c r="E27" s="31">
        <v>66.772999999999996</v>
      </c>
      <c r="F27" s="32">
        <v>66.772999999999996</v>
      </c>
      <c r="G27" s="32"/>
      <c r="H27" s="48"/>
      <c r="I27" s="43"/>
      <c r="J27" s="43"/>
      <c r="K27" s="42"/>
      <c r="L27" s="42"/>
      <c r="M27" s="42"/>
      <c r="N27" s="42"/>
      <c r="O27" s="42"/>
    </row>
    <row r="28" spans="1:15" s="41" customFormat="1" ht="15.75" x14ac:dyDescent="0.25">
      <c r="A28" s="28" t="s">
        <v>26</v>
      </c>
      <c r="B28" s="29" t="s">
        <v>27</v>
      </c>
      <c r="C28" s="21" t="s">
        <v>10</v>
      </c>
      <c r="D28" s="30"/>
      <c r="E28" s="31">
        <v>0.28399999999999997</v>
      </c>
      <c r="F28" s="32">
        <v>0.28399999999999997</v>
      </c>
      <c r="G28" s="32"/>
      <c r="H28" s="44"/>
      <c r="I28" s="43"/>
      <c r="J28" s="43"/>
      <c r="K28" s="42"/>
      <c r="L28" s="42"/>
      <c r="M28" s="42"/>
      <c r="N28" s="42"/>
      <c r="O28" s="42"/>
    </row>
    <row r="29" spans="1:15" s="41" customFormat="1" ht="15.75" x14ac:dyDescent="0.25">
      <c r="A29" s="28"/>
      <c r="B29" s="29"/>
      <c r="C29" s="21" t="s">
        <v>12</v>
      </c>
      <c r="D29" s="30"/>
      <c r="E29" s="31">
        <v>1</v>
      </c>
      <c r="F29" s="32">
        <v>1</v>
      </c>
      <c r="G29" s="32"/>
      <c r="H29" s="44"/>
      <c r="I29" s="43"/>
      <c r="J29" s="43"/>
      <c r="K29" s="42"/>
      <c r="L29" s="42"/>
      <c r="M29" s="42"/>
      <c r="N29" s="42"/>
      <c r="O29" s="42"/>
    </row>
    <row r="30" spans="1:15" s="41" customFormat="1" ht="15.75" x14ac:dyDescent="0.25">
      <c r="A30" s="28"/>
      <c r="B30" s="45"/>
      <c r="C30" s="21" t="s">
        <v>13</v>
      </c>
      <c r="D30" s="39"/>
      <c r="E30" s="31">
        <v>106.922</v>
      </c>
      <c r="F30" s="32">
        <v>106.922</v>
      </c>
      <c r="G30" s="32"/>
      <c r="H30" s="44"/>
      <c r="I30" s="43"/>
      <c r="J30" s="43"/>
      <c r="K30" s="42"/>
      <c r="L30" s="42"/>
      <c r="M30" s="42"/>
      <c r="N30" s="42"/>
      <c r="O30" s="42"/>
    </row>
    <row r="31" spans="1:15" ht="15.75" x14ac:dyDescent="0.25">
      <c r="A31" s="28" t="s">
        <v>28</v>
      </c>
      <c r="B31" s="29" t="s">
        <v>29</v>
      </c>
      <c r="C31" s="21" t="s">
        <v>10</v>
      </c>
      <c r="D31" s="30"/>
      <c r="E31" s="31">
        <v>0.3</v>
      </c>
      <c r="F31" s="32">
        <v>0.3</v>
      </c>
      <c r="G31" s="32"/>
      <c r="I31" s="50"/>
      <c r="J31" s="51"/>
      <c r="K31" s="51"/>
      <c r="L31" s="51"/>
      <c r="M31" s="51"/>
      <c r="N31" s="51"/>
      <c r="O31" s="51"/>
    </row>
    <row r="32" spans="1:15" ht="15.75" x14ac:dyDescent="0.25">
      <c r="A32" s="28"/>
      <c r="B32" s="45"/>
      <c r="C32" s="21" t="s">
        <v>12</v>
      </c>
      <c r="D32" s="30"/>
      <c r="E32" s="31">
        <v>1</v>
      </c>
      <c r="F32" s="32">
        <v>1</v>
      </c>
      <c r="G32" s="32"/>
      <c r="I32" s="50"/>
      <c r="J32" s="51"/>
      <c r="K32" s="51"/>
      <c r="L32" s="51"/>
      <c r="M32" s="51"/>
      <c r="N32" s="51"/>
      <c r="O32" s="51"/>
    </row>
    <row r="33" spans="1:15" ht="15.75" x14ac:dyDescent="0.25">
      <c r="A33" s="28"/>
      <c r="B33" s="45"/>
      <c r="C33" s="21" t="s">
        <v>13</v>
      </c>
      <c r="D33" s="39"/>
      <c r="E33" s="31">
        <v>78.284999999999997</v>
      </c>
      <c r="F33" s="32">
        <v>78.284999999999997</v>
      </c>
      <c r="G33" s="32"/>
      <c r="I33" s="50"/>
      <c r="J33" s="50"/>
      <c r="K33" s="51"/>
      <c r="L33" s="51"/>
      <c r="M33" s="51"/>
      <c r="N33" s="51"/>
      <c r="O33" s="51"/>
    </row>
    <row r="34" spans="1:15" ht="15.75" x14ac:dyDescent="0.25">
      <c r="A34" s="28" t="s">
        <v>30</v>
      </c>
      <c r="B34" s="29" t="s">
        <v>31</v>
      </c>
      <c r="C34" s="21" t="s">
        <v>10</v>
      </c>
      <c r="D34" s="30"/>
      <c r="E34" s="31">
        <v>0.3</v>
      </c>
      <c r="F34" s="32">
        <v>0.3</v>
      </c>
      <c r="G34" s="32"/>
      <c r="H34" s="52"/>
      <c r="I34" s="50"/>
      <c r="J34" s="50"/>
      <c r="K34" s="51"/>
      <c r="L34" s="51"/>
      <c r="M34" s="51"/>
      <c r="N34" s="51"/>
      <c r="O34" s="51"/>
    </row>
    <row r="35" spans="1:15" ht="15.75" x14ac:dyDescent="0.25">
      <c r="A35" s="28"/>
      <c r="B35" s="45"/>
      <c r="C35" s="21" t="s">
        <v>12</v>
      </c>
      <c r="D35" s="30"/>
      <c r="E35" s="31">
        <v>1</v>
      </c>
      <c r="F35" s="32">
        <v>1</v>
      </c>
      <c r="G35" s="32"/>
      <c r="H35" s="52"/>
      <c r="I35" s="50"/>
      <c r="J35" s="50"/>
      <c r="K35" s="51"/>
      <c r="L35" s="51"/>
      <c r="M35" s="51"/>
      <c r="N35" s="51"/>
      <c r="O35" s="51"/>
    </row>
    <row r="36" spans="1:15" ht="15.75" x14ac:dyDescent="0.25">
      <c r="A36" s="28"/>
      <c r="B36" s="45"/>
      <c r="C36" s="21" t="s">
        <v>13</v>
      </c>
      <c r="D36" s="39"/>
      <c r="E36" s="31">
        <v>78.682000000000002</v>
      </c>
      <c r="F36" s="32">
        <v>78.682000000000002</v>
      </c>
      <c r="G36" s="32"/>
      <c r="H36" s="52"/>
      <c r="I36" s="50"/>
      <c r="J36" s="51"/>
      <c r="K36" s="51"/>
      <c r="L36" s="51"/>
      <c r="M36" s="51"/>
      <c r="N36" s="51"/>
      <c r="O36" s="51"/>
    </row>
    <row r="37" spans="1:15" ht="15.75" x14ac:dyDescent="0.25">
      <c r="A37" s="28" t="s">
        <v>32</v>
      </c>
      <c r="B37" s="29" t="s">
        <v>33</v>
      </c>
      <c r="C37" s="21" t="s">
        <v>10</v>
      </c>
      <c r="D37" s="30"/>
      <c r="E37" s="31">
        <v>0.35</v>
      </c>
      <c r="F37" s="32">
        <v>0.35</v>
      </c>
      <c r="G37" s="32"/>
      <c r="I37" s="53"/>
      <c r="J37" s="51"/>
      <c r="K37" s="51"/>
      <c r="L37" s="51"/>
      <c r="M37" s="51"/>
      <c r="N37" s="51"/>
      <c r="O37" s="51"/>
    </row>
    <row r="38" spans="1:15" ht="15.75" x14ac:dyDescent="0.25">
      <c r="A38" s="28"/>
      <c r="B38" s="45"/>
      <c r="C38" s="21" t="s">
        <v>12</v>
      </c>
      <c r="D38" s="30"/>
      <c r="E38" s="31">
        <v>1</v>
      </c>
      <c r="F38" s="32">
        <v>1</v>
      </c>
      <c r="G38" s="32"/>
      <c r="I38" s="53"/>
      <c r="J38" s="51"/>
      <c r="K38" s="51"/>
      <c r="L38" s="51"/>
      <c r="M38" s="51"/>
      <c r="N38" s="51"/>
      <c r="O38" s="51"/>
    </row>
    <row r="39" spans="1:15" ht="15.75" x14ac:dyDescent="0.25">
      <c r="A39" s="54"/>
      <c r="B39" s="55"/>
      <c r="C39" s="56" t="s">
        <v>13</v>
      </c>
      <c r="D39" s="57"/>
      <c r="E39" s="58">
        <v>159.613</v>
      </c>
      <c r="F39" s="59">
        <v>159.613</v>
      </c>
      <c r="G39" s="59"/>
      <c r="I39" s="53"/>
      <c r="J39" s="51"/>
      <c r="K39" s="51"/>
      <c r="L39" s="51"/>
      <c r="M39" s="51"/>
      <c r="N39" s="51"/>
      <c r="O39" s="51"/>
    </row>
    <row r="40" spans="1:15" ht="15.75" x14ac:dyDescent="0.25">
      <c r="A40" s="28" t="s">
        <v>34</v>
      </c>
      <c r="B40" s="29" t="s">
        <v>35</v>
      </c>
      <c r="C40" s="60" t="s">
        <v>10</v>
      </c>
      <c r="D40" s="61"/>
      <c r="E40" s="31">
        <f t="shared" ref="E40:E103" si="3">F40+G40</f>
        <v>0.40699999999999997</v>
      </c>
      <c r="F40" s="32"/>
      <c r="G40" s="33">
        <v>0.40699999999999997</v>
      </c>
      <c r="I40" s="53"/>
      <c r="J40" s="51"/>
      <c r="K40" s="51"/>
      <c r="L40" s="51"/>
      <c r="M40" s="51"/>
      <c r="N40" s="51"/>
      <c r="O40" s="51"/>
    </row>
    <row r="41" spans="1:15" ht="15.75" x14ac:dyDescent="0.25">
      <c r="A41" s="28"/>
      <c r="B41" s="35"/>
      <c r="C41" s="60" t="s">
        <v>12</v>
      </c>
      <c r="D41" s="61"/>
      <c r="E41" s="31">
        <f t="shared" si="3"/>
        <v>1</v>
      </c>
      <c r="F41" s="32"/>
      <c r="G41" s="33">
        <v>1</v>
      </c>
      <c r="I41" s="53"/>
      <c r="J41" s="51"/>
      <c r="K41" s="51"/>
      <c r="L41" s="51"/>
      <c r="M41" s="51"/>
      <c r="N41" s="51"/>
      <c r="O41" s="51"/>
    </row>
    <row r="42" spans="1:15" ht="15.75" x14ac:dyDescent="0.25">
      <c r="A42" s="28"/>
      <c r="B42" s="38"/>
      <c r="C42" s="60" t="s">
        <v>13</v>
      </c>
      <c r="D42" s="62"/>
      <c r="E42" s="31">
        <f t="shared" si="3"/>
        <v>139.90799999999999</v>
      </c>
      <c r="F42" s="40"/>
      <c r="G42" s="33">
        <v>139.90799999999999</v>
      </c>
      <c r="I42" s="53"/>
      <c r="J42" s="51"/>
      <c r="K42" s="51"/>
      <c r="L42" s="51"/>
      <c r="M42" s="51"/>
      <c r="N42" s="51"/>
      <c r="O42" s="51"/>
    </row>
    <row r="43" spans="1:15" ht="15.75" x14ac:dyDescent="0.25">
      <c r="A43" s="28" t="s">
        <v>36</v>
      </c>
      <c r="B43" s="29" t="s">
        <v>37</v>
      </c>
      <c r="C43" s="60" t="s">
        <v>10</v>
      </c>
      <c r="D43" s="61"/>
      <c r="E43" s="31">
        <f t="shared" si="3"/>
        <v>0.30599999999999999</v>
      </c>
      <c r="F43" s="32"/>
      <c r="G43" s="32">
        <v>0.30599999999999999</v>
      </c>
      <c r="I43" s="53"/>
      <c r="J43" s="51"/>
      <c r="K43" s="51"/>
      <c r="L43" s="51"/>
      <c r="M43" s="51"/>
      <c r="N43" s="51"/>
      <c r="O43" s="51"/>
    </row>
    <row r="44" spans="1:15" ht="15.75" x14ac:dyDescent="0.25">
      <c r="A44" s="28"/>
      <c r="B44" s="45"/>
      <c r="C44" s="60" t="s">
        <v>12</v>
      </c>
      <c r="D44" s="61"/>
      <c r="E44" s="31">
        <f t="shared" si="3"/>
        <v>1</v>
      </c>
      <c r="F44" s="32"/>
      <c r="G44" s="32">
        <v>1</v>
      </c>
      <c r="I44" s="53"/>
      <c r="J44" s="51"/>
      <c r="K44" s="51"/>
      <c r="L44" s="51"/>
      <c r="M44" s="51"/>
      <c r="N44" s="51"/>
      <c r="O44" s="51"/>
    </row>
    <row r="45" spans="1:15" ht="15.75" x14ac:dyDescent="0.25">
      <c r="A45" s="54"/>
      <c r="B45" s="45"/>
      <c r="C45" s="60" t="s">
        <v>13</v>
      </c>
      <c r="D45" s="62"/>
      <c r="E45" s="31">
        <f t="shared" si="3"/>
        <v>142.09</v>
      </c>
      <c r="F45" s="32"/>
      <c r="G45" s="32">
        <v>142.09</v>
      </c>
      <c r="I45" s="53"/>
      <c r="J45" s="51"/>
      <c r="K45" s="51"/>
      <c r="L45" s="51"/>
      <c r="M45" s="51"/>
      <c r="N45" s="51"/>
      <c r="O45" s="51"/>
    </row>
    <row r="46" spans="1:15" ht="15.75" x14ac:dyDescent="0.25">
      <c r="A46" s="28" t="s">
        <v>38</v>
      </c>
      <c r="B46" s="29" t="s">
        <v>39</v>
      </c>
      <c r="C46" s="60" t="s">
        <v>10</v>
      </c>
      <c r="D46" s="61"/>
      <c r="E46" s="31">
        <f t="shared" si="3"/>
        <v>0.31</v>
      </c>
      <c r="F46" s="32"/>
      <c r="G46" s="32">
        <v>0.31</v>
      </c>
      <c r="I46" s="53"/>
      <c r="J46" s="51"/>
      <c r="K46" s="51"/>
      <c r="L46" s="51"/>
      <c r="M46" s="51"/>
      <c r="N46" s="51"/>
      <c r="O46" s="51"/>
    </row>
    <row r="47" spans="1:15" ht="15.75" x14ac:dyDescent="0.25">
      <c r="A47" s="28"/>
      <c r="B47" s="45"/>
      <c r="C47" s="60" t="s">
        <v>12</v>
      </c>
      <c r="D47" s="61"/>
      <c r="E47" s="31">
        <f t="shared" si="3"/>
        <v>1</v>
      </c>
      <c r="F47" s="32"/>
      <c r="G47" s="32">
        <v>1</v>
      </c>
      <c r="I47" s="53"/>
      <c r="J47" s="51"/>
      <c r="K47" s="51"/>
      <c r="L47" s="51"/>
      <c r="M47" s="51"/>
      <c r="N47" s="51"/>
      <c r="O47" s="51"/>
    </row>
    <row r="48" spans="1:15" ht="15.75" x14ac:dyDescent="0.25">
      <c r="A48" s="28"/>
      <c r="B48" s="45"/>
      <c r="C48" s="60" t="s">
        <v>13</v>
      </c>
      <c r="D48" s="62"/>
      <c r="E48" s="31">
        <f t="shared" si="3"/>
        <v>141.40700000000001</v>
      </c>
      <c r="F48" s="32"/>
      <c r="G48" s="32">
        <v>141.40700000000001</v>
      </c>
      <c r="I48" s="53"/>
      <c r="J48" s="51"/>
      <c r="K48" s="51"/>
      <c r="L48" s="51"/>
      <c r="M48" s="51"/>
      <c r="N48" s="51"/>
      <c r="O48" s="51"/>
    </row>
    <row r="49" spans="1:15" ht="15.75" x14ac:dyDescent="0.25">
      <c r="A49" s="28" t="s">
        <v>40</v>
      </c>
      <c r="B49" s="29" t="s">
        <v>41</v>
      </c>
      <c r="C49" s="60" t="s">
        <v>10</v>
      </c>
      <c r="D49" s="61"/>
      <c r="E49" s="31">
        <f t="shared" si="3"/>
        <v>0.496</v>
      </c>
      <c r="F49" s="32"/>
      <c r="G49" s="32">
        <v>0.496</v>
      </c>
      <c r="I49" s="53"/>
      <c r="J49" s="51"/>
      <c r="K49" s="51"/>
      <c r="L49" s="51"/>
      <c r="M49" s="51"/>
      <c r="N49" s="51"/>
      <c r="O49" s="51"/>
    </row>
    <row r="50" spans="1:15" ht="15.75" x14ac:dyDescent="0.25">
      <c r="A50" s="28"/>
      <c r="B50" s="45"/>
      <c r="C50" s="60" t="s">
        <v>12</v>
      </c>
      <c r="D50" s="61"/>
      <c r="E50" s="31">
        <f t="shared" si="3"/>
        <v>1</v>
      </c>
      <c r="F50" s="32"/>
      <c r="G50" s="47">
        <v>1</v>
      </c>
      <c r="I50" s="53"/>
      <c r="J50" s="51"/>
      <c r="K50" s="51"/>
      <c r="L50" s="51"/>
      <c r="M50" s="51"/>
      <c r="N50" s="51"/>
      <c r="O50" s="51"/>
    </row>
    <row r="51" spans="1:15" ht="15.75" x14ac:dyDescent="0.25">
      <c r="A51" s="54"/>
      <c r="B51" s="45"/>
      <c r="C51" s="60" t="s">
        <v>13</v>
      </c>
      <c r="D51" s="62"/>
      <c r="E51" s="31">
        <f t="shared" si="3"/>
        <v>243.691</v>
      </c>
      <c r="F51" s="32"/>
      <c r="G51" s="32">
        <v>243.691</v>
      </c>
      <c r="I51" s="53"/>
      <c r="J51" s="51"/>
      <c r="K51" s="51"/>
      <c r="L51" s="51"/>
      <c r="M51" s="51"/>
      <c r="N51" s="51"/>
      <c r="O51" s="51"/>
    </row>
    <row r="52" spans="1:15" ht="15.75" x14ac:dyDescent="0.25">
      <c r="A52" s="28" t="s">
        <v>42</v>
      </c>
      <c r="B52" s="29" t="s">
        <v>43</v>
      </c>
      <c r="C52" s="60" t="s">
        <v>10</v>
      </c>
      <c r="D52" s="61"/>
      <c r="E52" s="31">
        <f t="shared" si="3"/>
        <v>0.53500000000000003</v>
      </c>
      <c r="F52" s="32"/>
      <c r="G52" s="32">
        <v>0.53500000000000003</v>
      </c>
      <c r="I52" s="53"/>
      <c r="J52" s="51"/>
      <c r="K52" s="51"/>
      <c r="L52" s="51"/>
      <c r="M52" s="51"/>
      <c r="N52" s="51"/>
      <c r="O52" s="51"/>
    </row>
    <row r="53" spans="1:15" ht="15.75" x14ac:dyDescent="0.25">
      <c r="A53" s="28"/>
      <c r="B53" s="29"/>
      <c r="C53" s="60" t="s">
        <v>12</v>
      </c>
      <c r="D53" s="61"/>
      <c r="E53" s="31">
        <f t="shared" si="3"/>
        <v>1</v>
      </c>
      <c r="F53" s="32"/>
      <c r="G53" s="32">
        <v>1</v>
      </c>
      <c r="I53" s="53"/>
      <c r="J53" s="51"/>
      <c r="K53" s="51"/>
      <c r="L53" s="51"/>
      <c r="M53" s="51"/>
      <c r="N53" s="51"/>
      <c r="O53" s="51"/>
    </row>
    <row r="54" spans="1:15" ht="15.75" x14ac:dyDescent="0.25">
      <c r="A54" s="28"/>
      <c r="B54" s="45"/>
      <c r="C54" s="60" t="s">
        <v>13</v>
      </c>
      <c r="D54" s="62"/>
      <c r="E54" s="31">
        <f t="shared" si="3"/>
        <v>228.53200000000001</v>
      </c>
      <c r="F54" s="40"/>
      <c r="G54" s="32">
        <v>228.53200000000001</v>
      </c>
      <c r="I54" s="53"/>
      <c r="J54" s="51"/>
      <c r="K54" s="51"/>
      <c r="L54" s="51"/>
      <c r="M54" s="51"/>
      <c r="N54" s="51"/>
      <c r="O54" s="51"/>
    </row>
    <row r="55" spans="1:15" ht="15.75" x14ac:dyDescent="0.25">
      <c r="A55" s="28" t="s">
        <v>44</v>
      </c>
      <c r="B55" s="29" t="s">
        <v>45</v>
      </c>
      <c r="C55" s="60" t="s">
        <v>10</v>
      </c>
      <c r="D55" s="63"/>
      <c r="E55" s="31">
        <f t="shared" si="3"/>
        <v>0.53500000000000003</v>
      </c>
      <c r="F55" s="32"/>
      <c r="G55" s="32">
        <v>0.53500000000000003</v>
      </c>
      <c r="I55" s="53"/>
      <c r="J55" s="51"/>
      <c r="K55" s="51"/>
      <c r="L55" s="51"/>
      <c r="M55" s="51"/>
      <c r="N55" s="51"/>
      <c r="O55" s="51"/>
    </row>
    <row r="56" spans="1:15" ht="15.75" x14ac:dyDescent="0.25">
      <c r="A56" s="28"/>
      <c r="B56" s="29"/>
      <c r="C56" s="60" t="s">
        <v>12</v>
      </c>
      <c r="D56" s="63"/>
      <c r="E56" s="31">
        <f t="shared" si="3"/>
        <v>1</v>
      </c>
      <c r="F56" s="32"/>
      <c r="G56" s="32">
        <v>1</v>
      </c>
      <c r="I56" s="53"/>
      <c r="J56" s="51"/>
      <c r="K56" s="51"/>
      <c r="L56" s="51"/>
      <c r="M56" s="51"/>
      <c r="N56" s="51"/>
      <c r="O56" s="51"/>
    </row>
    <row r="57" spans="1:15" ht="15.75" x14ac:dyDescent="0.25">
      <c r="A57" s="54"/>
      <c r="B57" s="45"/>
      <c r="C57" s="60" t="s">
        <v>13</v>
      </c>
      <c r="D57" s="62"/>
      <c r="E57" s="31">
        <f t="shared" si="3"/>
        <v>221.16300000000001</v>
      </c>
      <c r="F57" s="32"/>
      <c r="G57" s="32">
        <v>221.16300000000001</v>
      </c>
      <c r="I57" s="53"/>
      <c r="J57" s="51"/>
      <c r="K57" s="51"/>
      <c r="L57" s="51"/>
      <c r="M57" s="51"/>
      <c r="N57" s="51"/>
      <c r="O57" s="51"/>
    </row>
    <row r="58" spans="1:15" ht="15.75" x14ac:dyDescent="0.25">
      <c r="A58" s="28" t="s">
        <v>46</v>
      </c>
      <c r="B58" s="29" t="s">
        <v>47</v>
      </c>
      <c r="C58" s="60" t="s">
        <v>10</v>
      </c>
      <c r="D58" s="61"/>
      <c r="E58" s="31">
        <f t="shared" si="3"/>
        <v>0.72299999999999998</v>
      </c>
      <c r="F58" s="32"/>
      <c r="G58" s="32">
        <v>0.72299999999999998</v>
      </c>
      <c r="I58" s="53"/>
      <c r="J58" s="51"/>
      <c r="K58" s="51"/>
      <c r="L58" s="51"/>
      <c r="M58" s="51"/>
      <c r="N58" s="51"/>
      <c r="O58" s="51"/>
    </row>
    <row r="59" spans="1:15" ht="15.75" x14ac:dyDescent="0.25">
      <c r="A59" s="28"/>
      <c r="B59" s="29"/>
      <c r="C59" s="60" t="s">
        <v>12</v>
      </c>
      <c r="D59" s="61"/>
      <c r="E59" s="31">
        <f t="shared" si="3"/>
        <v>1</v>
      </c>
      <c r="F59" s="32"/>
      <c r="G59" s="32">
        <v>1</v>
      </c>
      <c r="I59" s="53"/>
      <c r="J59" s="51"/>
      <c r="K59" s="51"/>
      <c r="L59" s="51"/>
      <c r="M59" s="51"/>
      <c r="N59" s="51"/>
      <c r="O59" s="51"/>
    </row>
    <row r="60" spans="1:15" ht="15.75" x14ac:dyDescent="0.25">
      <c r="A60" s="28"/>
      <c r="B60" s="45"/>
      <c r="C60" s="60" t="s">
        <v>13</v>
      </c>
      <c r="D60" s="62"/>
      <c r="E60" s="31">
        <f t="shared" si="3"/>
        <v>323.26</v>
      </c>
      <c r="F60" s="32"/>
      <c r="G60" s="32">
        <v>323.26</v>
      </c>
      <c r="I60" s="53"/>
      <c r="J60" s="51"/>
      <c r="K60" s="51"/>
      <c r="L60" s="51"/>
      <c r="M60" s="51"/>
      <c r="N60" s="51"/>
      <c r="O60" s="51"/>
    </row>
    <row r="61" spans="1:15" ht="15.75" x14ac:dyDescent="0.25">
      <c r="A61" s="28" t="s">
        <v>48</v>
      </c>
      <c r="B61" s="29" t="s">
        <v>49</v>
      </c>
      <c r="C61" s="60" t="s">
        <v>10</v>
      </c>
      <c r="D61" s="61"/>
      <c r="E61" s="31">
        <f t="shared" si="3"/>
        <v>0.38900000000000001</v>
      </c>
      <c r="F61" s="32"/>
      <c r="G61" s="32">
        <v>0.38900000000000001</v>
      </c>
      <c r="I61" s="53"/>
      <c r="J61" s="51"/>
      <c r="K61" s="51"/>
      <c r="L61" s="51"/>
      <c r="M61" s="51"/>
      <c r="N61" s="51"/>
      <c r="O61" s="51"/>
    </row>
    <row r="62" spans="1:15" ht="15.75" x14ac:dyDescent="0.25">
      <c r="A62" s="28"/>
      <c r="B62" s="45"/>
      <c r="C62" s="60" t="s">
        <v>12</v>
      </c>
      <c r="D62" s="61"/>
      <c r="E62" s="31">
        <f t="shared" si="3"/>
        <v>1</v>
      </c>
      <c r="F62" s="32"/>
      <c r="G62" s="32">
        <v>1</v>
      </c>
      <c r="I62" s="53"/>
      <c r="J62" s="51"/>
      <c r="K62" s="51"/>
      <c r="L62" s="51"/>
      <c r="M62" s="51"/>
      <c r="N62" s="51"/>
      <c r="O62" s="51"/>
    </row>
    <row r="63" spans="1:15" ht="15.75" x14ac:dyDescent="0.25">
      <c r="A63" s="54"/>
      <c r="B63" s="45"/>
      <c r="C63" s="60" t="s">
        <v>13</v>
      </c>
      <c r="D63" s="62"/>
      <c r="E63" s="31">
        <f t="shared" si="3"/>
        <v>185.40199999999999</v>
      </c>
      <c r="F63" s="32"/>
      <c r="G63" s="32">
        <v>185.40199999999999</v>
      </c>
      <c r="I63" s="53"/>
      <c r="J63" s="51"/>
      <c r="K63" s="51"/>
      <c r="L63" s="51"/>
      <c r="M63" s="51"/>
      <c r="N63" s="51"/>
      <c r="O63" s="51"/>
    </row>
    <row r="64" spans="1:15" ht="15.75" x14ac:dyDescent="0.25">
      <c r="A64" s="28" t="s">
        <v>50</v>
      </c>
      <c r="B64" s="29" t="s">
        <v>51</v>
      </c>
      <c r="C64" s="60" t="s">
        <v>10</v>
      </c>
      <c r="D64" s="61"/>
      <c r="E64" s="31">
        <f t="shared" si="3"/>
        <v>0.50600000000000001</v>
      </c>
      <c r="F64" s="32"/>
      <c r="G64" s="32">
        <v>0.50600000000000001</v>
      </c>
      <c r="I64" s="53"/>
      <c r="J64" s="51"/>
      <c r="K64" s="51"/>
      <c r="L64" s="51"/>
      <c r="M64" s="51"/>
      <c r="N64" s="51"/>
      <c r="O64" s="51"/>
    </row>
    <row r="65" spans="1:15" ht="15.75" x14ac:dyDescent="0.25">
      <c r="A65" s="28"/>
      <c r="B65" s="45"/>
      <c r="C65" s="60" t="s">
        <v>12</v>
      </c>
      <c r="D65" s="61"/>
      <c r="E65" s="31">
        <f t="shared" si="3"/>
        <v>1</v>
      </c>
      <c r="F65" s="32"/>
      <c r="G65" s="32">
        <v>1</v>
      </c>
      <c r="I65" s="53"/>
      <c r="J65" s="51"/>
      <c r="K65" s="51"/>
      <c r="L65" s="51"/>
      <c r="M65" s="51"/>
      <c r="N65" s="51"/>
      <c r="O65" s="51"/>
    </row>
    <row r="66" spans="1:15" ht="15.75" x14ac:dyDescent="0.25">
      <c r="A66" s="28"/>
      <c r="B66" s="45"/>
      <c r="C66" s="60" t="s">
        <v>13</v>
      </c>
      <c r="D66" s="62"/>
      <c r="E66" s="31">
        <f t="shared" si="3"/>
        <v>207.08</v>
      </c>
      <c r="F66" s="32"/>
      <c r="G66" s="32">
        <v>207.08</v>
      </c>
      <c r="I66" s="53"/>
      <c r="J66" s="51"/>
      <c r="K66" s="51"/>
      <c r="L66" s="51"/>
      <c r="M66" s="51"/>
      <c r="N66" s="51"/>
      <c r="O66" s="51"/>
    </row>
    <row r="67" spans="1:15" ht="15.75" x14ac:dyDescent="0.25">
      <c r="A67" s="28" t="s">
        <v>52</v>
      </c>
      <c r="B67" s="29" t="s">
        <v>53</v>
      </c>
      <c r="C67" s="60" t="s">
        <v>10</v>
      </c>
      <c r="D67" s="61"/>
      <c r="E67" s="31">
        <f t="shared" si="3"/>
        <v>0.53500000000000003</v>
      </c>
      <c r="F67" s="32"/>
      <c r="G67" s="32">
        <v>0.53500000000000003</v>
      </c>
      <c r="I67" s="53"/>
      <c r="J67" s="51"/>
      <c r="K67" s="51"/>
      <c r="L67" s="51"/>
      <c r="M67" s="51"/>
      <c r="N67" s="51"/>
      <c r="O67" s="51"/>
    </row>
    <row r="68" spans="1:15" ht="15.75" x14ac:dyDescent="0.25">
      <c r="A68" s="28"/>
      <c r="B68" s="45"/>
      <c r="C68" s="60" t="s">
        <v>12</v>
      </c>
      <c r="D68" s="61"/>
      <c r="E68" s="31">
        <f t="shared" si="3"/>
        <v>1</v>
      </c>
      <c r="F68" s="32"/>
      <c r="G68" s="32">
        <v>1</v>
      </c>
      <c r="I68" s="53"/>
      <c r="J68" s="51"/>
      <c r="K68" s="51"/>
      <c r="L68" s="51"/>
      <c r="M68" s="51"/>
      <c r="N68" s="51"/>
      <c r="O68" s="51"/>
    </row>
    <row r="69" spans="1:15" ht="15.75" x14ac:dyDescent="0.25">
      <c r="A69" s="54"/>
      <c r="B69" s="45"/>
      <c r="C69" s="60" t="s">
        <v>13</v>
      </c>
      <c r="D69" s="62"/>
      <c r="E69" s="31">
        <f t="shared" si="3"/>
        <v>225.60599999999999</v>
      </c>
      <c r="F69" s="32"/>
      <c r="G69" s="32">
        <v>225.60599999999999</v>
      </c>
      <c r="I69" s="53"/>
      <c r="J69" s="51"/>
      <c r="K69" s="51"/>
      <c r="L69" s="51"/>
      <c r="M69" s="51"/>
      <c r="N69" s="51"/>
      <c r="O69" s="51"/>
    </row>
    <row r="70" spans="1:15" ht="15.75" x14ac:dyDescent="0.25">
      <c r="A70" s="28" t="s">
        <v>54</v>
      </c>
      <c r="B70" s="29" t="s">
        <v>55</v>
      </c>
      <c r="C70" s="60" t="s">
        <v>10</v>
      </c>
      <c r="D70" s="61"/>
      <c r="E70" s="31">
        <f t="shared" si="3"/>
        <v>0.58799999999999997</v>
      </c>
      <c r="F70" s="64"/>
      <c r="G70" s="64">
        <v>0.58799999999999997</v>
      </c>
      <c r="I70" s="53"/>
      <c r="J70" s="51"/>
      <c r="K70" s="51"/>
      <c r="L70" s="51"/>
      <c r="M70" s="51"/>
      <c r="N70" s="51"/>
      <c r="O70" s="51"/>
    </row>
    <row r="71" spans="1:15" ht="15.75" x14ac:dyDescent="0.25">
      <c r="A71" s="28"/>
      <c r="B71" s="45"/>
      <c r="C71" s="60" t="s">
        <v>12</v>
      </c>
      <c r="D71" s="61"/>
      <c r="E71" s="31">
        <f t="shared" si="3"/>
        <v>1</v>
      </c>
      <c r="F71" s="64"/>
      <c r="G71" s="64">
        <v>1</v>
      </c>
      <c r="I71" s="53"/>
      <c r="J71" s="51"/>
      <c r="K71" s="51"/>
      <c r="L71" s="51"/>
      <c r="M71" s="51"/>
      <c r="N71" s="51"/>
      <c r="O71" s="51"/>
    </row>
    <row r="72" spans="1:15" ht="15.75" x14ac:dyDescent="0.25">
      <c r="A72" s="28"/>
      <c r="B72" s="45"/>
      <c r="C72" s="60" t="s">
        <v>13</v>
      </c>
      <c r="D72" s="62"/>
      <c r="E72" s="31">
        <f t="shared" si="3"/>
        <v>279.154</v>
      </c>
      <c r="F72" s="32"/>
      <c r="G72" s="32">
        <v>279.154</v>
      </c>
      <c r="I72" s="53"/>
      <c r="J72" s="51"/>
      <c r="K72" s="51"/>
      <c r="L72" s="51"/>
      <c r="M72" s="51"/>
      <c r="N72" s="51"/>
      <c r="O72" s="51"/>
    </row>
    <row r="73" spans="1:15" ht="15.75" x14ac:dyDescent="0.25">
      <c r="A73" s="28" t="s">
        <v>56</v>
      </c>
      <c r="B73" s="29" t="s">
        <v>57</v>
      </c>
      <c r="C73" s="60" t="s">
        <v>10</v>
      </c>
      <c r="D73" s="61"/>
      <c r="E73" s="31">
        <f t="shared" si="3"/>
        <v>0.45200000000000001</v>
      </c>
      <c r="F73" s="32"/>
      <c r="G73" s="64">
        <v>0.45200000000000001</v>
      </c>
      <c r="I73" s="53"/>
      <c r="J73" s="51"/>
      <c r="K73" s="51"/>
      <c r="L73" s="51"/>
      <c r="M73" s="51"/>
      <c r="N73" s="51"/>
      <c r="O73" s="51"/>
    </row>
    <row r="74" spans="1:15" ht="15.75" x14ac:dyDescent="0.25">
      <c r="A74" s="28"/>
      <c r="B74" s="45"/>
      <c r="C74" s="60" t="s">
        <v>12</v>
      </c>
      <c r="D74" s="61"/>
      <c r="E74" s="31">
        <f t="shared" si="3"/>
        <v>1</v>
      </c>
      <c r="F74" s="32"/>
      <c r="G74" s="64">
        <v>1</v>
      </c>
      <c r="I74" s="53"/>
      <c r="J74" s="51"/>
      <c r="K74" s="51"/>
      <c r="L74" s="51"/>
      <c r="M74" s="51"/>
      <c r="N74" s="51"/>
      <c r="O74" s="51"/>
    </row>
    <row r="75" spans="1:15" ht="15.75" x14ac:dyDescent="0.25">
      <c r="A75" s="54"/>
      <c r="B75" s="45"/>
      <c r="C75" s="60" t="s">
        <v>13</v>
      </c>
      <c r="D75" s="62"/>
      <c r="E75" s="31">
        <f t="shared" si="3"/>
        <v>123.386</v>
      </c>
      <c r="F75" s="32"/>
      <c r="G75" s="32">
        <v>123.386</v>
      </c>
      <c r="I75" s="53"/>
      <c r="J75" s="51"/>
      <c r="K75" s="51"/>
      <c r="L75" s="51"/>
      <c r="M75" s="51"/>
      <c r="N75" s="51"/>
      <c r="O75" s="51"/>
    </row>
    <row r="76" spans="1:15" ht="15.75" x14ac:dyDescent="0.25">
      <c r="A76" s="28" t="s">
        <v>58</v>
      </c>
      <c r="B76" s="29" t="s">
        <v>59</v>
      </c>
      <c r="C76" s="60" t="s">
        <v>10</v>
      </c>
      <c r="D76" s="61"/>
      <c r="E76" s="31">
        <f t="shared" si="3"/>
        <v>0.41399999999999998</v>
      </c>
      <c r="F76" s="64"/>
      <c r="G76" s="32">
        <v>0.41399999999999998</v>
      </c>
      <c r="I76" s="53"/>
      <c r="J76" s="51"/>
      <c r="K76" s="51"/>
      <c r="L76" s="51"/>
      <c r="M76" s="51"/>
      <c r="N76" s="51"/>
      <c r="O76" s="51"/>
    </row>
    <row r="77" spans="1:15" ht="15.75" x14ac:dyDescent="0.25">
      <c r="A77" s="28"/>
      <c r="B77" s="45"/>
      <c r="C77" s="60" t="s">
        <v>12</v>
      </c>
      <c r="D77" s="61"/>
      <c r="E77" s="31">
        <f t="shared" si="3"/>
        <v>1</v>
      </c>
      <c r="F77" s="64"/>
      <c r="G77" s="32">
        <v>1</v>
      </c>
      <c r="I77" s="53"/>
      <c r="J77" s="51"/>
      <c r="K77" s="51"/>
      <c r="L77" s="51"/>
      <c r="M77" s="51"/>
      <c r="N77" s="51"/>
      <c r="O77" s="51"/>
    </row>
    <row r="78" spans="1:15" ht="15.75" x14ac:dyDescent="0.25">
      <c r="A78" s="28"/>
      <c r="B78" s="45"/>
      <c r="C78" s="60" t="s">
        <v>13</v>
      </c>
      <c r="D78" s="62"/>
      <c r="E78" s="31">
        <f t="shared" si="3"/>
        <v>184.571</v>
      </c>
      <c r="F78" s="32"/>
      <c r="G78" s="32">
        <v>184.571</v>
      </c>
      <c r="I78" s="53"/>
      <c r="J78" s="51"/>
      <c r="K78" s="51"/>
      <c r="L78" s="51"/>
      <c r="M78" s="51"/>
      <c r="N78" s="51"/>
      <c r="O78" s="51"/>
    </row>
    <row r="79" spans="1:15" ht="15.75" x14ac:dyDescent="0.25">
      <c r="A79" s="28" t="s">
        <v>60</v>
      </c>
      <c r="B79" s="29" t="s">
        <v>61</v>
      </c>
      <c r="C79" s="60" t="s">
        <v>10</v>
      </c>
      <c r="D79" s="61"/>
      <c r="E79" s="31">
        <f t="shared" si="3"/>
        <v>0.41699999999999998</v>
      </c>
      <c r="F79" s="64"/>
      <c r="G79" s="64">
        <v>0.41699999999999998</v>
      </c>
      <c r="I79" s="53"/>
      <c r="J79" s="51"/>
      <c r="K79" s="51"/>
      <c r="L79" s="51"/>
      <c r="M79" s="51"/>
      <c r="N79" s="51"/>
      <c r="O79" s="51"/>
    </row>
    <row r="80" spans="1:15" ht="15.75" x14ac:dyDescent="0.25">
      <c r="A80" s="28"/>
      <c r="B80" s="45"/>
      <c r="C80" s="60" t="s">
        <v>12</v>
      </c>
      <c r="D80" s="61"/>
      <c r="E80" s="31">
        <f t="shared" si="3"/>
        <v>1</v>
      </c>
      <c r="F80" s="64"/>
      <c r="G80" s="64">
        <v>1</v>
      </c>
      <c r="I80" s="53"/>
      <c r="J80" s="51"/>
      <c r="K80" s="51"/>
      <c r="L80" s="51"/>
      <c r="M80" s="51"/>
      <c r="N80" s="51"/>
      <c r="O80" s="51"/>
    </row>
    <row r="81" spans="1:15" ht="15.75" x14ac:dyDescent="0.25">
      <c r="A81" s="54"/>
      <c r="B81" s="45"/>
      <c r="C81" s="60" t="s">
        <v>13</v>
      </c>
      <c r="D81" s="62"/>
      <c r="E81" s="31">
        <f t="shared" si="3"/>
        <v>124.964</v>
      </c>
      <c r="F81" s="32"/>
      <c r="G81" s="32">
        <v>124.964</v>
      </c>
      <c r="I81" s="53"/>
      <c r="J81" s="51"/>
      <c r="K81" s="51"/>
      <c r="L81" s="51"/>
      <c r="M81" s="51"/>
      <c r="N81" s="51"/>
      <c r="O81" s="51"/>
    </row>
    <row r="82" spans="1:15" ht="15.75" x14ac:dyDescent="0.25">
      <c r="A82" s="28" t="s">
        <v>62</v>
      </c>
      <c r="B82" s="29" t="s">
        <v>63</v>
      </c>
      <c r="C82" s="60" t="s">
        <v>10</v>
      </c>
      <c r="D82" s="61"/>
      <c r="E82" s="31">
        <f t="shared" si="3"/>
        <v>0.36499999999999999</v>
      </c>
      <c r="F82" s="32"/>
      <c r="G82" s="32">
        <v>0.36499999999999999</v>
      </c>
      <c r="I82" s="53"/>
      <c r="J82" s="51"/>
      <c r="K82" s="51"/>
      <c r="L82" s="51"/>
      <c r="M82" s="51"/>
      <c r="N82" s="51"/>
      <c r="O82" s="51"/>
    </row>
    <row r="83" spans="1:15" ht="15.75" x14ac:dyDescent="0.25">
      <c r="A83" s="28"/>
      <c r="B83" s="45"/>
      <c r="C83" s="60" t="s">
        <v>12</v>
      </c>
      <c r="D83" s="61"/>
      <c r="E83" s="31">
        <f t="shared" si="3"/>
        <v>1</v>
      </c>
      <c r="F83" s="32"/>
      <c r="G83" s="32">
        <v>1</v>
      </c>
      <c r="I83" s="53"/>
      <c r="J83" s="51"/>
      <c r="K83" s="51"/>
      <c r="L83" s="51"/>
      <c r="M83" s="51"/>
      <c r="N83" s="51"/>
      <c r="O83" s="51"/>
    </row>
    <row r="84" spans="1:15" ht="15.75" x14ac:dyDescent="0.25">
      <c r="A84" s="28"/>
      <c r="B84" s="45"/>
      <c r="C84" s="60" t="s">
        <v>13</v>
      </c>
      <c r="D84" s="62"/>
      <c r="E84" s="65">
        <f t="shared" si="3"/>
        <v>125.259</v>
      </c>
      <c r="F84" s="32"/>
      <c r="G84" s="32">
        <v>125.259</v>
      </c>
      <c r="I84" s="53"/>
      <c r="J84" s="51"/>
      <c r="K84" s="51"/>
      <c r="L84" s="51"/>
      <c r="M84" s="51"/>
      <c r="N84" s="51"/>
      <c r="O84" s="51"/>
    </row>
    <row r="85" spans="1:15" ht="15.75" x14ac:dyDescent="0.25">
      <c r="A85" s="28" t="s">
        <v>64</v>
      </c>
      <c r="B85" s="29" t="s">
        <v>65</v>
      </c>
      <c r="C85" s="60" t="s">
        <v>10</v>
      </c>
      <c r="D85" s="61"/>
      <c r="E85" s="65">
        <f t="shared" si="3"/>
        <v>2.992</v>
      </c>
      <c r="F85" s="32"/>
      <c r="G85" s="32">
        <v>2.992</v>
      </c>
      <c r="I85" s="53"/>
      <c r="J85" s="51"/>
      <c r="K85" s="51"/>
      <c r="L85" s="51"/>
      <c r="M85" s="51"/>
      <c r="N85" s="51"/>
      <c r="O85" s="51"/>
    </row>
    <row r="86" spans="1:15" ht="15.75" x14ac:dyDescent="0.25">
      <c r="A86" s="28"/>
      <c r="B86" s="45"/>
      <c r="C86" s="60" t="s">
        <v>12</v>
      </c>
      <c r="D86" s="61"/>
      <c r="E86" s="65">
        <f t="shared" si="3"/>
        <v>1</v>
      </c>
      <c r="F86" s="32"/>
      <c r="G86" s="32">
        <v>1</v>
      </c>
      <c r="I86" s="53"/>
      <c r="J86" s="51"/>
      <c r="K86" s="51"/>
      <c r="L86" s="51"/>
      <c r="M86" s="51"/>
      <c r="N86" s="51"/>
      <c r="O86" s="51"/>
    </row>
    <row r="87" spans="1:15" ht="15.75" x14ac:dyDescent="0.25">
      <c r="A87" s="54"/>
      <c r="B87" s="45"/>
      <c r="C87" s="60" t="s">
        <v>13</v>
      </c>
      <c r="D87" s="62"/>
      <c r="E87" s="65">
        <f t="shared" si="3"/>
        <v>718.12300000000005</v>
      </c>
      <c r="F87" s="32"/>
      <c r="G87" s="32">
        <v>718.12300000000005</v>
      </c>
      <c r="I87" s="53"/>
      <c r="J87" s="51"/>
      <c r="K87" s="51"/>
      <c r="L87" s="51"/>
      <c r="M87" s="51"/>
      <c r="N87" s="51"/>
      <c r="O87" s="51"/>
    </row>
    <row r="88" spans="1:15" ht="15.75" x14ac:dyDescent="0.25">
      <c r="A88" s="28" t="s">
        <v>66</v>
      </c>
      <c r="B88" s="29" t="s">
        <v>67</v>
      </c>
      <c r="C88" s="60" t="s">
        <v>10</v>
      </c>
      <c r="D88" s="61"/>
      <c r="E88" s="65">
        <f t="shared" si="3"/>
        <v>0.41099999999999998</v>
      </c>
      <c r="F88" s="32"/>
      <c r="G88" s="64">
        <v>0.41099999999999998</v>
      </c>
      <c r="I88" s="53"/>
      <c r="J88" s="51"/>
      <c r="K88" s="51"/>
      <c r="L88" s="51"/>
      <c r="M88" s="51"/>
      <c r="N88" s="51"/>
      <c r="O88" s="51"/>
    </row>
    <row r="89" spans="1:15" ht="15.75" x14ac:dyDescent="0.25">
      <c r="A89" s="28"/>
      <c r="B89" s="45"/>
      <c r="C89" s="60" t="s">
        <v>12</v>
      </c>
      <c r="D89" s="61"/>
      <c r="E89" s="65">
        <f t="shared" si="3"/>
        <v>1</v>
      </c>
      <c r="F89" s="32"/>
      <c r="G89" s="64">
        <v>1</v>
      </c>
      <c r="I89" s="53"/>
      <c r="J89" s="51"/>
      <c r="K89" s="51"/>
      <c r="L89" s="51"/>
      <c r="M89" s="51"/>
      <c r="N89" s="51"/>
      <c r="O89" s="51"/>
    </row>
    <row r="90" spans="1:15" ht="15.75" x14ac:dyDescent="0.25">
      <c r="A90" s="28"/>
      <c r="B90" s="45"/>
      <c r="C90" s="60" t="s">
        <v>13</v>
      </c>
      <c r="D90" s="62"/>
      <c r="E90" s="65">
        <f t="shared" si="3"/>
        <v>105.68899999999999</v>
      </c>
      <c r="F90" s="32"/>
      <c r="G90" s="32">
        <v>105.68899999999999</v>
      </c>
      <c r="I90" s="53"/>
      <c r="J90" s="51"/>
      <c r="K90" s="51"/>
      <c r="L90" s="51"/>
      <c r="M90" s="51"/>
      <c r="N90" s="51"/>
      <c r="O90" s="51"/>
    </row>
    <row r="91" spans="1:15" ht="15.75" x14ac:dyDescent="0.25">
      <c r="A91" s="28" t="s">
        <v>68</v>
      </c>
      <c r="B91" s="29" t="s">
        <v>69</v>
      </c>
      <c r="C91" s="60" t="s">
        <v>10</v>
      </c>
      <c r="D91" s="61"/>
      <c r="E91" s="65">
        <f t="shared" si="3"/>
        <v>0.61</v>
      </c>
      <c r="F91" s="32"/>
      <c r="G91" s="64">
        <v>0.61</v>
      </c>
      <c r="I91" s="53"/>
      <c r="J91" s="51"/>
      <c r="K91" s="51"/>
      <c r="L91" s="51"/>
      <c r="M91" s="51"/>
      <c r="N91" s="51"/>
      <c r="O91" s="51"/>
    </row>
    <row r="92" spans="1:15" ht="15.75" x14ac:dyDescent="0.25">
      <c r="A92" s="28"/>
      <c r="B92" s="45"/>
      <c r="C92" s="60" t="s">
        <v>12</v>
      </c>
      <c r="D92" s="61"/>
      <c r="E92" s="65">
        <f t="shared" si="3"/>
        <v>1</v>
      </c>
      <c r="F92" s="32"/>
      <c r="G92" s="64">
        <v>1</v>
      </c>
      <c r="I92" s="53"/>
      <c r="J92" s="51"/>
      <c r="K92" s="51"/>
      <c r="L92" s="51"/>
      <c r="M92" s="51"/>
      <c r="N92" s="51"/>
      <c r="O92" s="51"/>
    </row>
    <row r="93" spans="1:15" ht="15.75" x14ac:dyDescent="0.25">
      <c r="A93" s="54"/>
      <c r="B93" s="45"/>
      <c r="C93" s="60" t="s">
        <v>13</v>
      </c>
      <c r="D93" s="62"/>
      <c r="E93" s="65">
        <f t="shared" si="3"/>
        <v>265.286</v>
      </c>
      <c r="F93" s="32"/>
      <c r="G93" s="32">
        <v>265.286</v>
      </c>
      <c r="I93" s="53"/>
      <c r="J93" s="51"/>
      <c r="K93" s="51"/>
      <c r="L93" s="51"/>
      <c r="M93" s="51"/>
      <c r="N93" s="51"/>
      <c r="O93" s="51"/>
    </row>
    <row r="94" spans="1:15" ht="15.75" x14ac:dyDescent="0.25">
      <c r="A94" s="28" t="s">
        <v>70</v>
      </c>
      <c r="B94" s="29" t="s">
        <v>71</v>
      </c>
      <c r="C94" s="60" t="s">
        <v>10</v>
      </c>
      <c r="D94" s="61"/>
      <c r="E94" s="65">
        <f t="shared" si="3"/>
        <v>0.95699999999999996</v>
      </c>
      <c r="F94" s="32"/>
      <c r="G94" s="64">
        <v>0.95699999999999996</v>
      </c>
      <c r="I94" s="53"/>
      <c r="J94" s="51"/>
      <c r="K94" s="51"/>
      <c r="L94" s="51"/>
      <c r="M94" s="51"/>
      <c r="N94" s="51"/>
      <c r="O94" s="51"/>
    </row>
    <row r="95" spans="1:15" ht="15.75" x14ac:dyDescent="0.25">
      <c r="A95" s="28"/>
      <c r="B95" s="45"/>
      <c r="C95" s="60" t="s">
        <v>12</v>
      </c>
      <c r="D95" s="61"/>
      <c r="E95" s="65">
        <f t="shared" si="3"/>
        <v>1</v>
      </c>
      <c r="F95" s="32"/>
      <c r="G95" s="64">
        <v>1</v>
      </c>
      <c r="I95" s="53"/>
      <c r="J95" s="51"/>
      <c r="K95" s="51"/>
      <c r="L95" s="51"/>
      <c r="M95" s="51"/>
      <c r="N95" s="51"/>
      <c r="O95" s="51"/>
    </row>
    <row r="96" spans="1:15" ht="15.75" x14ac:dyDescent="0.25">
      <c r="A96" s="28"/>
      <c r="B96" s="45"/>
      <c r="C96" s="60" t="s">
        <v>13</v>
      </c>
      <c r="D96" s="62"/>
      <c r="E96" s="65">
        <f t="shared" si="3"/>
        <v>144.101</v>
      </c>
      <c r="F96" s="32"/>
      <c r="G96" s="32">
        <v>144.101</v>
      </c>
      <c r="I96" s="53"/>
      <c r="J96" s="51"/>
      <c r="K96" s="51"/>
      <c r="L96" s="51"/>
      <c r="M96" s="51"/>
      <c r="N96" s="51"/>
      <c r="O96" s="51"/>
    </row>
    <row r="97" spans="1:15" ht="15.75" x14ac:dyDescent="0.25">
      <c r="A97" s="28" t="s">
        <v>72</v>
      </c>
      <c r="B97" s="29" t="s">
        <v>73</v>
      </c>
      <c r="C97" s="60" t="s">
        <v>10</v>
      </c>
      <c r="D97" s="61"/>
      <c r="E97" s="65">
        <f t="shared" si="3"/>
        <v>0.28199999999999997</v>
      </c>
      <c r="F97" s="32">
        <v>0.28199999999999997</v>
      </c>
      <c r="G97" s="64"/>
      <c r="I97" s="53"/>
      <c r="J97" s="51"/>
      <c r="K97" s="51"/>
      <c r="L97" s="51"/>
      <c r="M97" s="51"/>
      <c r="N97" s="51"/>
      <c r="O97" s="51"/>
    </row>
    <row r="98" spans="1:15" ht="15.75" x14ac:dyDescent="0.25">
      <c r="A98" s="28"/>
      <c r="B98" s="45"/>
      <c r="C98" s="60" t="s">
        <v>12</v>
      </c>
      <c r="D98" s="61"/>
      <c r="E98" s="65">
        <f t="shared" si="3"/>
        <v>1</v>
      </c>
      <c r="F98" s="32">
        <v>1</v>
      </c>
      <c r="G98" s="64"/>
      <c r="I98" s="53"/>
      <c r="J98" s="51"/>
      <c r="K98" s="51"/>
      <c r="L98" s="51"/>
      <c r="M98" s="51"/>
      <c r="N98" s="51"/>
      <c r="O98" s="51"/>
    </row>
    <row r="99" spans="1:15" ht="15.75" x14ac:dyDescent="0.25">
      <c r="A99" s="54"/>
      <c r="B99" s="45"/>
      <c r="C99" s="60" t="s">
        <v>13</v>
      </c>
      <c r="D99" s="62"/>
      <c r="E99" s="65">
        <f t="shared" si="3"/>
        <v>104.535</v>
      </c>
      <c r="F99" s="32">
        <v>104.535</v>
      </c>
      <c r="G99" s="32"/>
      <c r="I99" s="53"/>
      <c r="J99" s="51"/>
      <c r="K99" s="51"/>
      <c r="L99" s="51"/>
      <c r="M99" s="51"/>
      <c r="N99" s="51"/>
      <c r="O99" s="51"/>
    </row>
    <row r="100" spans="1:15" ht="15.75" x14ac:dyDescent="0.25">
      <c r="A100" s="28" t="s">
        <v>74</v>
      </c>
      <c r="B100" s="29" t="s">
        <v>75</v>
      </c>
      <c r="C100" s="60" t="s">
        <v>10</v>
      </c>
      <c r="D100" s="61"/>
      <c r="E100" s="31">
        <f t="shared" si="3"/>
        <v>0.63300000000000001</v>
      </c>
      <c r="F100" s="32"/>
      <c r="G100" s="33">
        <v>0.63300000000000001</v>
      </c>
      <c r="I100" s="53"/>
      <c r="J100" s="51"/>
      <c r="K100" s="51"/>
      <c r="L100" s="51"/>
      <c r="M100" s="51"/>
      <c r="N100" s="51"/>
      <c r="O100" s="51"/>
    </row>
    <row r="101" spans="1:15" ht="15.75" x14ac:dyDescent="0.25">
      <c r="A101" s="28"/>
      <c r="B101" s="35"/>
      <c r="C101" s="60" t="s">
        <v>12</v>
      </c>
      <c r="D101" s="61"/>
      <c r="E101" s="31">
        <f t="shared" si="3"/>
        <v>1</v>
      </c>
      <c r="F101" s="32"/>
      <c r="G101" s="33">
        <v>1</v>
      </c>
      <c r="I101" s="53"/>
      <c r="J101" s="51"/>
      <c r="K101" s="51"/>
      <c r="L101" s="51"/>
      <c r="M101" s="51"/>
      <c r="N101" s="51"/>
      <c r="O101" s="51"/>
    </row>
    <row r="102" spans="1:15" ht="15.75" x14ac:dyDescent="0.25">
      <c r="A102" s="28"/>
      <c r="B102" s="38"/>
      <c r="C102" s="60" t="s">
        <v>13</v>
      </c>
      <c r="D102" s="62"/>
      <c r="E102" s="31">
        <f t="shared" si="3"/>
        <v>269.35599999999999</v>
      </c>
      <c r="F102" s="40"/>
      <c r="G102" s="33">
        <v>269.35599999999999</v>
      </c>
      <c r="I102" s="53"/>
      <c r="J102" s="51"/>
      <c r="K102" s="51"/>
      <c r="L102" s="51"/>
      <c r="M102" s="51"/>
      <c r="N102" s="51"/>
      <c r="O102" s="51"/>
    </row>
    <row r="103" spans="1:15" ht="15.75" x14ac:dyDescent="0.25">
      <c r="A103" s="28" t="s">
        <v>76</v>
      </c>
      <c r="B103" s="29" t="s">
        <v>77</v>
      </c>
      <c r="C103" s="60" t="s">
        <v>10</v>
      </c>
      <c r="D103" s="61"/>
      <c r="E103" s="31">
        <f t="shared" si="3"/>
        <v>0.36199999999999999</v>
      </c>
      <c r="F103" s="32"/>
      <c r="G103" s="32">
        <v>0.36199999999999999</v>
      </c>
      <c r="I103" s="53"/>
      <c r="J103" s="51"/>
      <c r="K103" s="51"/>
      <c r="L103" s="51"/>
      <c r="M103" s="51"/>
      <c r="N103" s="51"/>
      <c r="O103" s="51"/>
    </row>
    <row r="104" spans="1:15" ht="15.75" x14ac:dyDescent="0.25">
      <c r="A104" s="28"/>
      <c r="B104" s="45"/>
      <c r="C104" s="60" t="s">
        <v>12</v>
      </c>
      <c r="D104" s="61"/>
      <c r="E104" s="31">
        <f t="shared" ref="E104:E167" si="4">F104+G104</f>
        <v>1</v>
      </c>
      <c r="F104" s="32"/>
      <c r="G104" s="32">
        <v>1</v>
      </c>
      <c r="I104" s="53"/>
      <c r="J104" s="51"/>
      <c r="K104" s="51"/>
      <c r="L104" s="51"/>
      <c r="M104" s="51"/>
      <c r="N104" s="51"/>
      <c r="O104" s="51"/>
    </row>
    <row r="105" spans="1:15" ht="15.75" x14ac:dyDescent="0.25">
      <c r="A105" s="54"/>
      <c r="B105" s="45"/>
      <c r="C105" s="60" t="s">
        <v>13</v>
      </c>
      <c r="D105" s="62"/>
      <c r="E105" s="31">
        <f t="shared" si="4"/>
        <v>120.366</v>
      </c>
      <c r="F105" s="32"/>
      <c r="G105" s="32">
        <v>120.366</v>
      </c>
      <c r="I105" s="53"/>
      <c r="J105" s="51"/>
      <c r="K105" s="51"/>
      <c r="L105" s="51"/>
      <c r="M105" s="51"/>
      <c r="N105" s="51"/>
      <c r="O105" s="51"/>
    </row>
    <row r="106" spans="1:15" ht="15.75" x14ac:dyDescent="0.25">
      <c r="A106" s="28" t="s">
        <v>78</v>
      </c>
      <c r="B106" s="29" t="s">
        <v>79</v>
      </c>
      <c r="C106" s="60" t="s">
        <v>10</v>
      </c>
      <c r="D106" s="61"/>
      <c r="E106" s="31">
        <f t="shared" si="4"/>
        <v>0.35199999999999998</v>
      </c>
      <c r="F106" s="32"/>
      <c r="G106" s="32">
        <v>0.35199999999999998</v>
      </c>
      <c r="I106" s="53"/>
      <c r="J106" s="51"/>
      <c r="K106" s="51"/>
      <c r="L106" s="51"/>
      <c r="M106" s="51"/>
      <c r="N106" s="51"/>
      <c r="O106" s="51"/>
    </row>
    <row r="107" spans="1:15" ht="15.75" x14ac:dyDescent="0.25">
      <c r="A107" s="28"/>
      <c r="B107" s="45"/>
      <c r="C107" s="60" t="s">
        <v>12</v>
      </c>
      <c r="D107" s="61"/>
      <c r="E107" s="31">
        <f t="shared" si="4"/>
        <v>1</v>
      </c>
      <c r="F107" s="32"/>
      <c r="G107" s="32">
        <v>1</v>
      </c>
      <c r="I107" s="53"/>
      <c r="J107" s="51"/>
      <c r="K107" s="51"/>
      <c r="L107" s="51"/>
      <c r="M107" s="51"/>
      <c r="N107" s="51"/>
      <c r="O107" s="51"/>
    </row>
    <row r="108" spans="1:15" ht="15.75" x14ac:dyDescent="0.25">
      <c r="A108" s="28"/>
      <c r="B108" s="45"/>
      <c r="C108" s="60" t="s">
        <v>13</v>
      </c>
      <c r="D108" s="62"/>
      <c r="E108" s="31">
        <f t="shared" si="4"/>
        <v>163.01599999999999</v>
      </c>
      <c r="F108" s="32"/>
      <c r="G108" s="32">
        <v>163.01599999999999</v>
      </c>
      <c r="I108" s="53"/>
      <c r="J108" s="51"/>
      <c r="K108" s="51"/>
      <c r="L108" s="51"/>
      <c r="M108" s="51"/>
      <c r="N108" s="51"/>
      <c r="O108" s="51"/>
    </row>
    <row r="109" spans="1:15" ht="15.75" x14ac:dyDescent="0.25">
      <c r="A109" s="28" t="s">
        <v>80</v>
      </c>
      <c r="B109" s="29" t="s">
        <v>81</v>
      </c>
      <c r="C109" s="60" t="s">
        <v>10</v>
      </c>
      <c r="D109" s="61"/>
      <c r="E109" s="31">
        <f t="shared" si="4"/>
        <v>0.46300000000000002</v>
      </c>
      <c r="F109" s="32"/>
      <c r="G109" s="32">
        <v>0.46300000000000002</v>
      </c>
      <c r="I109" s="53"/>
      <c r="J109" s="51"/>
      <c r="K109" s="51"/>
      <c r="L109" s="51"/>
      <c r="M109" s="51"/>
      <c r="N109" s="51"/>
      <c r="O109" s="51"/>
    </row>
    <row r="110" spans="1:15" ht="15.75" x14ac:dyDescent="0.25">
      <c r="A110" s="28"/>
      <c r="B110" s="45"/>
      <c r="C110" s="60" t="s">
        <v>12</v>
      </c>
      <c r="D110" s="61"/>
      <c r="E110" s="31">
        <f t="shared" si="4"/>
        <v>1</v>
      </c>
      <c r="F110" s="32"/>
      <c r="G110" s="47">
        <v>1</v>
      </c>
      <c r="I110" s="53"/>
      <c r="J110" s="51"/>
      <c r="K110" s="51"/>
      <c r="L110" s="51"/>
      <c r="M110" s="51"/>
      <c r="N110" s="51"/>
      <c r="O110" s="51"/>
    </row>
    <row r="111" spans="1:15" ht="15.75" x14ac:dyDescent="0.25">
      <c r="A111" s="54"/>
      <c r="B111" s="45"/>
      <c r="C111" s="60" t="s">
        <v>13</v>
      </c>
      <c r="D111" s="62"/>
      <c r="E111" s="31">
        <f t="shared" si="4"/>
        <v>141.751</v>
      </c>
      <c r="F111" s="32"/>
      <c r="G111" s="32">
        <v>141.751</v>
      </c>
      <c r="I111" s="53"/>
      <c r="J111" s="51"/>
      <c r="K111" s="51"/>
      <c r="L111" s="51"/>
      <c r="M111" s="51"/>
      <c r="N111" s="51"/>
      <c r="O111" s="51"/>
    </row>
    <row r="112" spans="1:15" ht="15.75" x14ac:dyDescent="0.25">
      <c r="A112" s="28" t="s">
        <v>82</v>
      </c>
      <c r="B112" s="29" t="s">
        <v>83</v>
      </c>
      <c r="C112" s="60" t="s">
        <v>10</v>
      </c>
      <c r="D112" s="61"/>
      <c r="E112" s="31">
        <f t="shared" si="4"/>
        <v>0.626</v>
      </c>
      <c r="F112" s="32"/>
      <c r="G112" s="32">
        <v>0.626</v>
      </c>
      <c r="I112" s="53"/>
      <c r="J112" s="51"/>
      <c r="K112" s="51"/>
      <c r="L112" s="51"/>
      <c r="M112" s="51"/>
      <c r="N112" s="51"/>
      <c r="O112" s="51"/>
    </row>
    <row r="113" spans="1:15" ht="15.75" x14ac:dyDescent="0.25">
      <c r="A113" s="28"/>
      <c r="B113" s="29"/>
      <c r="C113" s="60" t="s">
        <v>12</v>
      </c>
      <c r="D113" s="61"/>
      <c r="E113" s="31">
        <f t="shared" si="4"/>
        <v>1</v>
      </c>
      <c r="F113" s="32"/>
      <c r="G113" s="32">
        <v>1</v>
      </c>
      <c r="I113" s="53"/>
      <c r="J113" s="51"/>
      <c r="K113" s="51"/>
      <c r="L113" s="51"/>
      <c r="M113" s="51"/>
      <c r="N113" s="51"/>
      <c r="O113" s="51"/>
    </row>
    <row r="114" spans="1:15" ht="15.75" x14ac:dyDescent="0.25">
      <c r="A114" s="28"/>
      <c r="B114" s="45"/>
      <c r="C114" s="60" t="s">
        <v>13</v>
      </c>
      <c r="D114" s="62"/>
      <c r="E114" s="31">
        <f t="shared" si="4"/>
        <v>174.19900000000001</v>
      </c>
      <c r="F114" s="40"/>
      <c r="G114" s="32">
        <v>174.19900000000001</v>
      </c>
      <c r="I114" s="53"/>
      <c r="J114" s="51"/>
      <c r="K114" s="51"/>
      <c r="L114" s="51"/>
      <c r="M114" s="51"/>
      <c r="N114" s="51"/>
      <c r="O114" s="51"/>
    </row>
    <row r="115" spans="1:15" ht="15.75" x14ac:dyDescent="0.25">
      <c r="A115" s="28" t="s">
        <v>84</v>
      </c>
      <c r="B115" s="29" t="s">
        <v>85</v>
      </c>
      <c r="C115" s="60" t="s">
        <v>10</v>
      </c>
      <c r="D115" s="63"/>
      <c r="E115" s="31">
        <f t="shared" si="4"/>
        <v>0.58699999999999997</v>
      </c>
      <c r="F115" s="32"/>
      <c r="G115" s="32">
        <v>0.58699999999999997</v>
      </c>
      <c r="I115" s="53"/>
      <c r="J115" s="51"/>
      <c r="K115" s="51"/>
      <c r="L115" s="51"/>
      <c r="M115" s="51"/>
      <c r="N115" s="51"/>
      <c r="O115" s="51"/>
    </row>
    <row r="116" spans="1:15" ht="15.75" x14ac:dyDescent="0.25">
      <c r="A116" s="28"/>
      <c r="B116" s="29"/>
      <c r="C116" s="60" t="s">
        <v>12</v>
      </c>
      <c r="D116" s="63"/>
      <c r="E116" s="31">
        <f t="shared" si="4"/>
        <v>1</v>
      </c>
      <c r="F116" s="32"/>
      <c r="G116" s="32">
        <v>1</v>
      </c>
      <c r="I116" s="53"/>
      <c r="J116" s="51"/>
      <c r="K116" s="51"/>
      <c r="L116" s="51"/>
      <c r="M116" s="51"/>
      <c r="N116" s="51"/>
      <c r="O116" s="51"/>
    </row>
    <row r="117" spans="1:15" ht="15.75" x14ac:dyDescent="0.25">
      <c r="A117" s="54"/>
      <c r="B117" s="45"/>
      <c r="C117" s="60" t="s">
        <v>13</v>
      </c>
      <c r="D117" s="62"/>
      <c r="E117" s="31">
        <f t="shared" si="4"/>
        <v>171.39500000000001</v>
      </c>
      <c r="F117" s="32"/>
      <c r="G117" s="32">
        <v>171.39500000000001</v>
      </c>
      <c r="I117" s="53"/>
      <c r="J117" s="51"/>
      <c r="K117" s="51"/>
      <c r="L117" s="51"/>
      <c r="M117" s="51"/>
      <c r="N117" s="51"/>
      <c r="O117" s="51"/>
    </row>
    <row r="118" spans="1:15" ht="15.75" x14ac:dyDescent="0.25">
      <c r="A118" s="28" t="s">
        <v>86</v>
      </c>
      <c r="B118" s="29" t="s">
        <v>87</v>
      </c>
      <c r="C118" s="60" t="s">
        <v>10</v>
      </c>
      <c r="D118" s="61"/>
      <c r="E118" s="31">
        <f t="shared" si="4"/>
        <v>1.0840000000000001</v>
      </c>
      <c r="F118" s="32"/>
      <c r="G118" s="32">
        <v>1.0840000000000001</v>
      </c>
      <c r="I118" s="53"/>
      <c r="J118" s="51"/>
      <c r="K118" s="51"/>
      <c r="L118" s="51"/>
      <c r="M118" s="51"/>
      <c r="N118" s="51"/>
      <c r="O118" s="51"/>
    </row>
    <row r="119" spans="1:15" ht="15.75" x14ac:dyDescent="0.25">
      <c r="A119" s="28"/>
      <c r="B119" s="29"/>
      <c r="C119" s="60" t="s">
        <v>12</v>
      </c>
      <c r="D119" s="61"/>
      <c r="E119" s="31">
        <f t="shared" si="4"/>
        <v>1</v>
      </c>
      <c r="F119" s="32"/>
      <c r="G119" s="32">
        <v>1</v>
      </c>
      <c r="I119" s="53"/>
      <c r="J119" s="51"/>
      <c r="K119" s="51"/>
      <c r="L119" s="51"/>
      <c r="M119" s="51"/>
      <c r="N119" s="51"/>
      <c r="O119" s="51"/>
    </row>
    <row r="120" spans="1:15" ht="15.75" x14ac:dyDescent="0.25">
      <c r="A120" s="28"/>
      <c r="B120" s="45"/>
      <c r="C120" s="60" t="s">
        <v>13</v>
      </c>
      <c r="D120" s="62"/>
      <c r="E120" s="31">
        <f t="shared" si="4"/>
        <v>238.80500000000001</v>
      </c>
      <c r="F120" s="32"/>
      <c r="G120" s="32">
        <v>238.80500000000001</v>
      </c>
      <c r="I120" s="53"/>
      <c r="J120" s="51"/>
      <c r="K120" s="51"/>
      <c r="L120" s="51"/>
      <c r="M120" s="51"/>
      <c r="N120" s="51"/>
      <c r="O120" s="51"/>
    </row>
    <row r="121" spans="1:15" ht="15.75" x14ac:dyDescent="0.25">
      <c r="A121" s="28" t="s">
        <v>88</v>
      </c>
      <c r="B121" s="29" t="s">
        <v>89</v>
      </c>
      <c r="C121" s="60" t="s">
        <v>10</v>
      </c>
      <c r="D121" s="61"/>
      <c r="E121" s="31">
        <f t="shared" si="4"/>
        <v>1.171</v>
      </c>
      <c r="F121" s="32"/>
      <c r="G121" s="32">
        <v>1.171</v>
      </c>
      <c r="I121" s="53"/>
      <c r="J121" s="51"/>
      <c r="K121" s="51"/>
      <c r="L121" s="51"/>
      <c r="M121" s="51"/>
      <c r="N121" s="51"/>
      <c r="O121" s="51"/>
    </row>
    <row r="122" spans="1:15" ht="15.75" x14ac:dyDescent="0.25">
      <c r="A122" s="28"/>
      <c r="B122" s="45"/>
      <c r="C122" s="60" t="s">
        <v>12</v>
      </c>
      <c r="D122" s="61"/>
      <c r="E122" s="31">
        <f t="shared" si="4"/>
        <v>1</v>
      </c>
      <c r="F122" s="32"/>
      <c r="G122" s="32">
        <v>1</v>
      </c>
      <c r="I122" s="53"/>
      <c r="J122" s="51"/>
      <c r="K122" s="51"/>
      <c r="L122" s="51"/>
      <c r="M122" s="51"/>
      <c r="N122" s="51"/>
      <c r="O122" s="51"/>
    </row>
    <row r="123" spans="1:15" ht="15.75" x14ac:dyDescent="0.25">
      <c r="A123" s="54"/>
      <c r="B123" s="45"/>
      <c r="C123" s="60" t="s">
        <v>13</v>
      </c>
      <c r="D123" s="62"/>
      <c r="E123" s="31">
        <f t="shared" si="4"/>
        <v>261.49</v>
      </c>
      <c r="F123" s="32"/>
      <c r="G123" s="32">
        <v>261.49</v>
      </c>
      <c r="I123" s="53"/>
      <c r="J123" s="51"/>
      <c r="K123" s="51"/>
      <c r="L123" s="51"/>
      <c r="M123" s="51"/>
      <c r="N123" s="51"/>
      <c r="O123" s="51"/>
    </row>
    <row r="124" spans="1:15" ht="15.75" x14ac:dyDescent="0.25">
      <c r="A124" s="28" t="s">
        <v>90</v>
      </c>
      <c r="B124" s="29" t="s">
        <v>91</v>
      </c>
      <c r="C124" s="60" t="s">
        <v>10</v>
      </c>
      <c r="D124" s="61"/>
      <c r="E124" s="31">
        <f t="shared" si="4"/>
        <v>1.44</v>
      </c>
      <c r="F124" s="32"/>
      <c r="G124" s="32">
        <v>1.44</v>
      </c>
      <c r="I124" s="53"/>
      <c r="J124" s="51"/>
      <c r="K124" s="51"/>
      <c r="L124" s="51"/>
      <c r="M124" s="51"/>
      <c r="N124" s="51"/>
      <c r="O124" s="51"/>
    </row>
    <row r="125" spans="1:15" ht="15.75" x14ac:dyDescent="0.25">
      <c r="A125" s="28"/>
      <c r="B125" s="45"/>
      <c r="C125" s="60" t="s">
        <v>12</v>
      </c>
      <c r="D125" s="61"/>
      <c r="E125" s="31">
        <f t="shared" si="4"/>
        <v>1</v>
      </c>
      <c r="F125" s="32"/>
      <c r="G125" s="32">
        <v>1</v>
      </c>
      <c r="I125" s="53"/>
      <c r="J125" s="51"/>
      <c r="K125" s="51"/>
      <c r="L125" s="51"/>
      <c r="M125" s="51"/>
      <c r="N125" s="51"/>
      <c r="O125" s="51"/>
    </row>
    <row r="126" spans="1:15" ht="15.75" x14ac:dyDescent="0.25">
      <c r="A126" s="28"/>
      <c r="B126" s="45"/>
      <c r="C126" s="60" t="s">
        <v>13</v>
      </c>
      <c r="D126" s="62"/>
      <c r="E126" s="31">
        <f t="shared" si="4"/>
        <v>413.59</v>
      </c>
      <c r="F126" s="32"/>
      <c r="G126" s="32">
        <v>413.59</v>
      </c>
      <c r="I126" s="53"/>
      <c r="J126" s="51"/>
      <c r="K126" s="51"/>
      <c r="L126" s="51"/>
      <c r="M126" s="51"/>
      <c r="N126" s="51"/>
      <c r="O126" s="51"/>
    </row>
    <row r="127" spans="1:15" ht="15.75" x14ac:dyDescent="0.25">
      <c r="A127" s="28" t="s">
        <v>92</v>
      </c>
      <c r="B127" s="29" t="s">
        <v>93</v>
      </c>
      <c r="C127" s="60" t="s">
        <v>10</v>
      </c>
      <c r="D127" s="61"/>
      <c r="E127" s="31">
        <f t="shared" si="4"/>
        <v>1.1719999999999999</v>
      </c>
      <c r="F127" s="32"/>
      <c r="G127" s="32">
        <v>1.1719999999999999</v>
      </c>
      <c r="I127" s="53"/>
      <c r="J127" s="51"/>
      <c r="K127" s="51"/>
      <c r="L127" s="51"/>
      <c r="M127" s="51"/>
      <c r="N127" s="51"/>
      <c r="O127" s="51"/>
    </row>
    <row r="128" spans="1:15" ht="15.75" x14ac:dyDescent="0.25">
      <c r="A128" s="28"/>
      <c r="B128" s="45"/>
      <c r="C128" s="60" t="s">
        <v>12</v>
      </c>
      <c r="D128" s="61"/>
      <c r="E128" s="31">
        <f t="shared" si="4"/>
        <v>1</v>
      </c>
      <c r="F128" s="32"/>
      <c r="G128" s="32">
        <v>1</v>
      </c>
      <c r="I128" s="53"/>
      <c r="J128" s="51"/>
      <c r="K128" s="51"/>
      <c r="L128" s="51"/>
      <c r="M128" s="51"/>
      <c r="N128" s="51"/>
      <c r="O128" s="51"/>
    </row>
    <row r="129" spans="1:15" ht="15.75" x14ac:dyDescent="0.25">
      <c r="A129" s="54"/>
      <c r="B129" s="45"/>
      <c r="C129" s="60" t="s">
        <v>13</v>
      </c>
      <c r="D129" s="62"/>
      <c r="E129" s="31">
        <f t="shared" si="4"/>
        <v>323.07900000000001</v>
      </c>
      <c r="F129" s="32"/>
      <c r="G129" s="32">
        <v>323.07900000000001</v>
      </c>
      <c r="I129" s="53"/>
      <c r="J129" s="51"/>
      <c r="K129" s="51"/>
      <c r="L129" s="51"/>
      <c r="M129" s="51"/>
      <c r="N129" s="51"/>
      <c r="O129" s="51"/>
    </row>
    <row r="130" spans="1:15" ht="15.75" x14ac:dyDescent="0.25">
      <c r="A130" s="28" t="s">
        <v>94</v>
      </c>
      <c r="B130" s="29" t="s">
        <v>95</v>
      </c>
      <c r="C130" s="60" t="s">
        <v>10</v>
      </c>
      <c r="D130" s="61"/>
      <c r="E130" s="31">
        <f t="shared" si="4"/>
        <v>0.81299999999999994</v>
      </c>
      <c r="F130" s="64"/>
      <c r="G130" s="64">
        <v>0.81299999999999994</v>
      </c>
      <c r="I130" s="53"/>
      <c r="J130" s="51"/>
      <c r="K130" s="51"/>
      <c r="L130" s="51"/>
      <c r="M130" s="51"/>
      <c r="N130" s="51"/>
      <c r="O130" s="51"/>
    </row>
    <row r="131" spans="1:15" ht="15.75" x14ac:dyDescent="0.25">
      <c r="A131" s="28"/>
      <c r="B131" s="45"/>
      <c r="C131" s="60" t="s">
        <v>12</v>
      </c>
      <c r="D131" s="61"/>
      <c r="E131" s="31">
        <f t="shared" si="4"/>
        <v>1</v>
      </c>
      <c r="F131" s="64"/>
      <c r="G131" s="64">
        <v>1</v>
      </c>
      <c r="I131" s="53"/>
      <c r="J131" s="51"/>
      <c r="K131" s="51"/>
      <c r="L131" s="51"/>
      <c r="M131" s="51"/>
      <c r="N131" s="51"/>
      <c r="O131" s="51"/>
    </row>
    <row r="132" spans="1:15" ht="15.75" x14ac:dyDescent="0.25">
      <c r="A132" s="28"/>
      <c r="B132" s="45"/>
      <c r="C132" s="60" t="s">
        <v>13</v>
      </c>
      <c r="D132" s="62"/>
      <c r="E132" s="31">
        <f t="shared" si="4"/>
        <v>248.15899999999999</v>
      </c>
      <c r="F132" s="32"/>
      <c r="G132" s="32">
        <v>248.15899999999999</v>
      </c>
      <c r="I132" s="53"/>
      <c r="J132" s="51"/>
      <c r="K132" s="51"/>
      <c r="L132" s="51"/>
      <c r="M132" s="51"/>
      <c r="N132" s="51"/>
      <c r="O132" s="51"/>
    </row>
    <row r="133" spans="1:15" ht="15.75" x14ac:dyDescent="0.25">
      <c r="A133" s="28" t="s">
        <v>96</v>
      </c>
      <c r="B133" s="29" t="s">
        <v>97</v>
      </c>
      <c r="C133" s="60" t="s">
        <v>10</v>
      </c>
      <c r="D133" s="61"/>
      <c r="E133" s="31">
        <f t="shared" si="4"/>
        <v>1.1579999999999999</v>
      </c>
      <c r="F133" s="32"/>
      <c r="G133" s="64">
        <v>1.1579999999999999</v>
      </c>
    </row>
    <row r="134" spans="1:15" ht="15.75" x14ac:dyDescent="0.25">
      <c r="A134" s="28"/>
      <c r="B134" s="45"/>
      <c r="C134" s="60" t="s">
        <v>12</v>
      </c>
      <c r="D134" s="61"/>
      <c r="E134" s="31">
        <f t="shared" si="4"/>
        <v>1</v>
      </c>
      <c r="F134" s="32"/>
      <c r="G134" s="64">
        <v>1</v>
      </c>
    </row>
    <row r="135" spans="1:15" ht="15.75" x14ac:dyDescent="0.25">
      <c r="A135" s="54"/>
      <c r="B135" s="45"/>
      <c r="C135" s="60" t="s">
        <v>13</v>
      </c>
      <c r="D135" s="62"/>
      <c r="E135" s="31">
        <f t="shared" si="4"/>
        <v>308.11</v>
      </c>
      <c r="F135" s="32"/>
      <c r="G135" s="32">
        <v>308.11</v>
      </c>
    </row>
    <row r="136" spans="1:15" ht="15.75" x14ac:dyDescent="0.25">
      <c r="A136" s="28" t="s">
        <v>98</v>
      </c>
      <c r="B136" s="29" t="s">
        <v>99</v>
      </c>
      <c r="C136" s="60" t="s">
        <v>10</v>
      </c>
      <c r="D136" s="61"/>
      <c r="E136" s="31">
        <f t="shared" si="4"/>
        <v>1.3069999999999999</v>
      </c>
      <c r="F136" s="64"/>
      <c r="G136" s="32">
        <v>1.3069999999999999</v>
      </c>
    </row>
    <row r="137" spans="1:15" ht="15.75" x14ac:dyDescent="0.25">
      <c r="A137" s="28"/>
      <c r="B137" s="45"/>
      <c r="C137" s="60" t="s">
        <v>12</v>
      </c>
      <c r="D137" s="61"/>
      <c r="E137" s="31">
        <f t="shared" si="4"/>
        <v>1</v>
      </c>
      <c r="F137" s="64"/>
      <c r="G137" s="32">
        <v>1</v>
      </c>
    </row>
    <row r="138" spans="1:15" ht="15.75" x14ac:dyDescent="0.25">
      <c r="A138" s="28"/>
      <c r="B138" s="45"/>
      <c r="C138" s="60" t="s">
        <v>13</v>
      </c>
      <c r="D138" s="62"/>
      <c r="E138" s="31">
        <f t="shared" si="4"/>
        <v>251.804</v>
      </c>
      <c r="F138" s="32"/>
      <c r="G138" s="32">
        <v>251.804</v>
      </c>
    </row>
    <row r="139" spans="1:15" ht="15.75" x14ac:dyDescent="0.25">
      <c r="A139" s="28" t="s">
        <v>100</v>
      </c>
      <c r="B139" s="29" t="s">
        <v>101</v>
      </c>
      <c r="C139" s="60" t="s">
        <v>10</v>
      </c>
      <c r="D139" s="61"/>
      <c r="E139" s="31">
        <f t="shared" si="4"/>
        <v>1.294</v>
      </c>
      <c r="F139" s="64"/>
      <c r="G139" s="64">
        <v>1.294</v>
      </c>
    </row>
    <row r="140" spans="1:15" ht="15.75" x14ac:dyDescent="0.25">
      <c r="A140" s="28"/>
      <c r="B140" s="45"/>
      <c r="C140" s="60" t="s">
        <v>12</v>
      </c>
      <c r="D140" s="61"/>
      <c r="E140" s="31">
        <f t="shared" si="4"/>
        <v>1</v>
      </c>
      <c r="F140" s="64"/>
      <c r="G140" s="64">
        <v>1</v>
      </c>
    </row>
    <row r="141" spans="1:15" ht="15.75" x14ac:dyDescent="0.25">
      <c r="A141" s="54"/>
      <c r="B141" s="45"/>
      <c r="C141" s="60" t="s">
        <v>13</v>
      </c>
      <c r="D141" s="62"/>
      <c r="E141" s="31">
        <f t="shared" si="4"/>
        <v>238.53200000000001</v>
      </c>
      <c r="F141" s="32"/>
      <c r="G141" s="32">
        <v>238.53200000000001</v>
      </c>
    </row>
    <row r="142" spans="1:15" ht="15.75" x14ac:dyDescent="0.25">
      <c r="A142" s="28" t="s">
        <v>102</v>
      </c>
      <c r="B142" s="29" t="s">
        <v>103</v>
      </c>
      <c r="C142" s="60" t="s">
        <v>10</v>
      </c>
      <c r="D142" s="61"/>
      <c r="E142" s="31">
        <f t="shared" si="4"/>
        <v>0.34300000000000003</v>
      </c>
      <c r="F142" s="32"/>
      <c r="G142" s="32">
        <v>0.34300000000000003</v>
      </c>
    </row>
    <row r="143" spans="1:15" ht="15.75" x14ac:dyDescent="0.25">
      <c r="A143" s="28"/>
      <c r="B143" s="45"/>
      <c r="C143" s="60" t="s">
        <v>12</v>
      </c>
      <c r="D143" s="61"/>
      <c r="E143" s="31">
        <f t="shared" si="4"/>
        <v>1</v>
      </c>
      <c r="F143" s="32"/>
      <c r="G143" s="32">
        <v>1</v>
      </c>
    </row>
    <row r="144" spans="1:15" ht="15.75" x14ac:dyDescent="0.25">
      <c r="A144" s="28"/>
      <c r="B144" s="45"/>
      <c r="C144" s="60" t="s">
        <v>13</v>
      </c>
      <c r="D144" s="62"/>
      <c r="E144" s="65">
        <f t="shared" si="4"/>
        <v>149.58799999999999</v>
      </c>
      <c r="F144" s="32"/>
      <c r="G144" s="32">
        <v>149.58799999999999</v>
      </c>
    </row>
    <row r="145" spans="1:7" ht="15.75" x14ac:dyDescent="0.25">
      <c r="A145" s="28" t="s">
        <v>104</v>
      </c>
      <c r="B145" s="29" t="s">
        <v>105</v>
      </c>
      <c r="C145" s="60" t="s">
        <v>10</v>
      </c>
      <c r="D145" s="61"/>
      <c r="E145" s="65">
        <f t="shared" si="4"/>
        <v>0.52700000000000002</v>
      </c>
      <c r="F145" s="32"/>
      <c r="G145" s="32">
        <v>0.52700000000000002</v>
      </c>
    </row>
    <row r="146" spans="1:7" ht="15.75" x14ac:dyDescent="0.25">
      <c r="A146" s="28"/>
      <c r="B146" s="45"/>
      <c r="C146" s="60" t="s">
        <v>12</v>
      </c>
      <c r="D146" s="61"/>
      <c r="E146" s="65">
        <f t="shared" si="4"/>
        <v>1</v>
      </c>
      <c r="F146" s="32"/>
      <c r="G146" s="32">
        <v>1</v>
      </c>
    </row>
    <row r="147" spans="1:7" ht="15.75" x14ac:dyDescent="0.25">
      <c r="A147" s="54"/>
      <c r="B147" s="45"/>
      <c r="C147" s="60" t="s">
        <v>13</v>
      </c>
      <c r="D147" s="62"/>
      <c r="E147" s="65">
        <f t="shared" si="4"/>
        <v>206.976</v>
      </c>
      <c r="F147" s="32"/>
      <c r="G147" s="32">
        <v>206.976</v>
      </c>
    </row>
    <row r="148" spans="1:7" ht="15.75" x14ac:dyDescent="0.25">
      <c r="A148" s="28" t="s">
        <v>106</v>
      </c>
      <c r="B148" s="29" t="s">
        <v>107</v>
      </c>
      <c r="C148" s="60" t="s">
        <v>10</v>
      </c>
      <c r="D148" s="61"/>
      <c r="E148" s="65">
        <f t="shared" si="4"/>
        <v>0.48899999999999999</v>
      </c>
      <c r="F148" s="32"/>
      <c r="G148" s="64">
        <v>0.48899999999999999</v>
      </c>
    </row>
    <row r="149" spans="1:7" ht="15.75" x14ac:dyDescent="0.25">
      <c r="A149" s="28"/>
      <c r="B149" s="45"/>
      <c r="C149" s="60" t="s">
        <v>12</v>
      </c>
      <c r="D149" s="61"/>
      <c r="E149" s="65">
        <f t="shared" si="4"/>
        <v>1</v>
      </c>
      <c r="F149" s="32"/>
      <c r="G149" s="64">
        <v>1</v>
      </c>
    </row>
    <row r="150" spans="1:7" ht="15.75" x14ac:dyDescent="0.25">
      <c r="A150" s="28"/>
      <c r="B150" s="45"/>
      <c r="C150" s="60" t="s">
        <v>13</v>
      </c>
      <c r="D150" s="62"/>
      <c r="E150" s="65">
        <f t="shared" si="4"/>
        <v>211.80500000000001</v>
      </c>
      <c r="F150" s="32"/>
      <c r="G150" s="32">
        <v>211.80500000000001</v>
      </c>
    </row>
    <row r="151" spans="1:7" ht="15.75" x14ac:dyDescent="0.25">
      <c r="A151" s="28" t="s">
        <v>108</v>
      </c>
      <c r="B151" s="29" t="s">
        <v>109</v>
      </c>
      <c r="C151" s="60" t="s">
        <v>10</v>
      </c>
      <c r="D151" s="61"/>
      <c r="E151" s="65">
        <f t="shared" si="4"/>
        <v>1.0449999999999999</v>
      </c>
      <c r="F151" s="32"/>
      <c r="G151" s="64">
        <v>1.0449999999999999</v>
      </c>
    </row>
    <row r="152" spans="1:7" ht="15.75" x14ac:dyDescent="0.25">
      <c r="A152" s="28"/>
      <c r="B152" s="45"/>
      <c r="C152" s="60" t="s">
        <v>12</v>
      </c>
      <c r="D152" s="61"/>
      <c r="E152" s="65">
        <f t="shared" si="4"/>
        <v>1</v>
      </c>
      <c r="F152" s="32"/>
      <c r="G152" s="64">
        <v>1</v>
      </c>
    </row>
    <row r="153" spans="1:7" ht="15.75" x14ac:dyDescent="0.25">
      <c r="A153" s="54"/>
      <c r="B153" s="45"/>
      <c r="C153" s="60" t="s">
        <v>13</v>
      </c>
      <c r="D153" s="62"/>
      <c r="E153" s="65">
        <f t="shared" si="4"/>
        <v>240.614</v>
      </c>
      <c r="F153" s="32"/>
      <c r="G153" s="32">
        <v>240.614</v>
      </c>
    </row>
    <row r="154" spans="1:7" ht="15.75" x14ac:dyDescent="0.25">
      <c r="A154" s="28" t="s">
        <v>110</v>
      </c>
      <c r="B154" s="29" t="s">
        <v>111</v>
      </c>
      <c r="C154" s="60" t="s">
        <v>10</v>
      </c>
      <c r="D154" s="61"/>
      <c r="E154" s="65">
        <f t="shared" si="4"/>
        <v>1.0449999999999999</v>
      </c>
      <c r="F154" s="32"/>
      <c r="G154" s="64">
        <v>1.0449999999999999</v>
      </c>
    </row>
    <row r="155" spans="1:7" ht="15.75" x14ac:dyDescent="0.25">
      <c r="A155" s="28"/>
      <c r="B155" s="45"/>
      <c r="C155" s="60" t="s">
        <v>12</v>
      </c>
      <c r="D155" s="61"/>
      <c r="E155" s="65">
        <f t="shared" si="4"/>
        <v>1</v>
      </c>
      <c r="F155" s="32"/>
      <c r="G155" s="64">
        <v>1</v>
      </c>
    </row>
    <row r="156" spans="1:7" ht="15.75" x14ac:dyDescent="0.25">
      <c r="A156" s="28"/>
      <c r="B156" s="45"/>
      <c r="C156" s="60" t="s">
        <v>13</v>
      </c>
      <c r="D156" s="62"/>
      <c r="E156" s="65">
        <f t="shared" si="4"/>
        <v>235.852</v>
      </c>
      <c r="F156" s="32"/>
      <c r="G156" s="32">
        <v>235.852</v>
      </c>
    </row>
    <row r="157" spans="1:7" ht="15.75" x14ac:dyDescent="0.25">
      <c r="A157" s="28" t="s">
        <v>112</v>
      </c>
      <c r="B157" s="29" t="s">
        <v>113</v>
      </c>
      <c r="C157" s="60" t="s">
        <v>10</v>
      </c>
      <c r="D157" s="61"/>
      <c r="E157" s="65">
        <f t="shared" si="4"/>
        <v>1.0449999999999999</v>
      </c>
      <c r="F157" s="32"/>
      <c r="G157" s="64">
        <v>1.0449999999999999</v>
      </c>
    </row>
    <row r="158" spans="1:7" ht="15.75" x14ac:dyDescent="0.25">
      <c r="A158" s="28"/>
      <c r="B158" s="45"/>
      <c r="C158" s="60" t="s">
        <v>12</v>
      </c>
      <c r="D158" s="61"/>
      <c r="E158" s="65">
        <f t="shared" si="4"/>
        <v>1</v>
      </c>
      <c r="F158" s="32"/>
      <c r="G158" s="64">
        <v>1</v>
      </c>
    </row>
    <row r="159" spans="1:7" ht="15.75" x14ac:dyDescent="0.25">
      <c r="A159" s="54"/>
      <c r="B159" s="45"/>
      <c r="C159" s="60" t="s">
        <v>13</v>
      </c>
      <c r="D159" s="62"/>
      <c r="E159" s="65">
        <f t="shared" si="4"/>
        <v>241.28200000000001</v>
      </c>
      <c r="F159" s="32"/>
      <c r="G159" s="32">
        <v>241.28200000000001</v>
      </c>
    </row>
    <row r="160" spans="1:7" ht="15.75" x14ac:dyDescent="0.25">
      <c r="A160" s="28" t="s">
        <v>114</v>
      </c>
      <c r="B160" s="29" t="s">
        <v>115</v>
      </c>
      <c r="C160" s="60" t="s">
        <v>10</v>
      </c>
      <c r="D160" s="61"/>
      <c r="E160" s="65">
        <f t="shared" si="4"/>
        <v>0.45500000000000002</v>
      </c>
      <c r="F160" s="32"/>
      <c r="G160" s="64">
        <v>0.45500000000000002</v>
      </c>
    </row>
    <row r="161" spans="1:7" ht="15.75" x14ac:dyDescent="0.25">
      <c r="A161" s="28"/>
      <c r="B161" s="45"/>
      <c r="C161" s="60" t="s">
        <v>12</v>
      </c>
      <c r="D161" s="61"/>
      <c r="E161" s="65">
        <f t="shared" si="4"/>
        <v>1</v>
      </c>
      <c r="F161" s="32"/>
      <c r="G161" s="64">
        <v>1</v>
      </c>
    </row>
    <row r="162" spans="1:7" ht="15.75" x14ac:dyDescent="0.25">
      <c r="A162" s="28"/>
      <c r="B162" s="45"/>
      <c r="C162" s="60" t="s">
        <v>13</v>
      </c>
      <c r="D162" s="62"/>
      <c r="E162" s="65">
        <f t="shared" si="4"/>
        <v>186.744</v>
      </c>
      <c r="F162" s="32"/>
      <c r="G162" s="32">
        <v>186.744</v>
      </c>
    </row>
    <row r="163" spans="1:7" ht="15.75" x14ac:dyDescent="0.25">
      <c r="A163" s="28" t="s">
        <v>116</v>
      </c>
      <c r="B163" s="29" t="s">
        <v>117</v>
      </c>
      <c r="C163" s="60" t="s">
        <v>10</v>
      </c>
      <c r="D163" s="61"/>
      <c r="E163" s="65">
        <f t="shared" si="4"/>
        <v>1.391</v>
      </c>
      <c r="F163" s="32"/>
      <c r="G163" s="64">
        <v>1.391</v>
      </c>
    </row>
    <row r="164" spans="1:7" ht="15.75" x14ac:dyDescent="0.25">
      <c r="A164" s="28"/>
      <c r="B164" s="45"/>
      <c r="C164" s="60" t="s">
        <v>12</v>
      </c>
      <c r="D164" s="61"/>
      <c r="E164" s="65">
        <f t="shared" si="4"/>
        <v>1</v>
      </c>
      <c r="F164" s="32"/>
      <c r="G164" s="64">
        <v>1</v>
      </c>
    </row>
    <row r="165" spans="1:7" ht="15.75" x14ac:dyDescent="0.25">
      <c r="A165" s="54"/>
      <c r="B165" s="45"/>
      <c r="C165" s="60" t="s">
        <v>13</v>
      </c>
      <c r="D165" s="62"/>
      <c r="E165" s="65">
        <f t="shared" si="4"/>
        <v>331.63400000000001</v>
      </c>
      <c r="F165" s="32"/>
      <c r="G165" s="32">
        <v>331.63400000000001</v>
      </c>
    </row>
    <row r="166" spans="1:7" ht="15.75" x14ac:dyDescent="0.25">
      <c r="A166" s="28" t="s">
        <v>118</v>
      </c>
      <c r="B166" s="29" t="s">
        <v>119</v>
      </c>
      <c r="C166" s="60" t="s">
        <v>10</v>
      </c>
      <c r="D166" s="61"/>
      <c r="E166" s="65">
        <f t="shared" si="4"/>
        <v>1.391</v>
      </c>
      <c r="F166" s="32"/>
      <c r="G166" s="64">
        <v>1.391</v>
      </c>
    </row>
    <row r="167" spans="1:7" ht="15.75" x14ac:dyDescent="0.25">
      <c r="A167" s="28"/>
      <c r="B167" s="45"/>
      <c r="C167" s="60" t="s">
        <v>12</v>
      </c>
      <c r="D167" s="61"/>
      <c r="E167" s="65">
        <f t="shared" si="4"/>
        <v>1</v>
      </c>
      <c r="F167" s="32"/>
      <c r="G167" s="64">
        <v>1</v>
      </c>
    </row>
    <row r="168" spans="1:7" ht="15.75" x14ac:dyDescent="0.25">
      <c r="A168" s="28"/>
      <c r="B168" s="45"/>
      <c r="C168" s="60" t="s">
        <v>13</v>
      </c>
      <c r="D168" s="62"/>
      <c r="E168" s="65">
        <f t="shared" ref="E168:E171" si="5">F168+G168</f>
        <v>331.94799999999998</v>
      </c>
      <c r="F168" s="32"/>
      <c r="G168" s="32">
        <v>331.94799999999998</v>
      </c>
    </row>
    <row r="169" spans="1:7" ht="15.75" x14ac:dyDescent="0.25">
      <c r="A169" s="28" t="s">
        <v>120</v>
      </c>
      <c r="B169" s="29" t="s">
        <v>121</v>
      </c>
      <c r="C169" s="60" t="s">
        <v>10</v>
      </c>
      <c r="D169" s="61"/>
      <c r="E169" s="65">
        <f t="shared" si="5"/>
        <v>1.391</v>
      </c>
      <c r="F169" s="32"/>
      <c r="G169" s="64">
        <v>1.391</v>
      </c>
    </row>
    <row r="170" spans="1:7" ht="15.75" x14ac:dyDescent="0.25">
      <c r="A170" s="28"/>
      <c r="B170" s="45"/>
      <c r="C170" s="60" t="s">
        <v>12</v>
      </c>
      <c r="D170" s="61"/>
      <c r="E170" s="65">
        <f t="shared" si="5"/>
        <v>1</v>
      </c>
      <c r="F170" s="32"/>
      <c r="G170" s="64">
        <v>1</v>
      </c>
    </row>
    <row r="171" spans="1:7" ht="15.75" x14ac:dyDescent="0.25">
      <c r="A171" s="54"/>
      <c r="B171" s="45"/>
      <c r="C171" s="60" t="s">
        <v>13</v>
      </c>
      <c r="D171" s="62"/>
      <c r="E171" s="65">
        <f t="shared" si="5"/>
        <v>336.82900000000001</v>
      </c>
      <c r="F171" s="32"/>
      <c r="G171" s="32">
        <v>336.82900000000001</v>
      </c>
    </row>
    <row r="172" spans="1:7" ht="15.75" x14ac:dyDescent="0.25">
      <c r="A172" s="28" t="s">
        <v>122</v>
      </c>
      <c r="B172" s="29" t="s">
        <v>123</v>
      </c>
      <c r="C172" s="60" t="s">
        <v>10</v>
      </c>
      <c r="D172" s="61"/>
      <c r="E172" s="65">
        <f>F172+G172</f>
        <v>0.28999999999999998</v>
      </c>
      <c r="F172" s="32"/>
      <c r="G172" s="64">
        <v>0.28999999999999998</v>
      </c>
    </row>
    <row r="173" spans="1:7" ht="15.75" x14ac:dyDescent="0.25">
      <c r="A173" s="28"/>
      <c r="B173" s="45"/>
      <c r="C173" s="60" t="s">
        <v>12</v>
      </c>
      <c r="D173" s="61"/>
      <c r="E173" s="65">
        <f>F173+G173</f>
        <v>1</v>
      </c>
      <c r="F173" s="32"/>
      <c r="G173" s="64">
        <v>1</v>
      </c>
    </row>
    <row r="174" spans="1:7" ht="15.75" x14ac:dyDescent="0.25">
      <c r="A174" s="28"/>
      <c r="B174" s="45"/>
      <c r="C174" s="60" t="s">
        <v>13</v>
      </c>
      <c r="D174" s="62"/>
      <c r="E174" s="65">
        <f>F174+G174</f>
        <v>87.501999999999995</v>
      </c>
      <c r="F174" s="32"/>
      <c r="G174" s="32">
        <v>87.501999999999995</v>
      </c>
    </row>
    <row r="175" spans="1:7" ht="15.75" x14ac:dyDescent="0.25">
      <c r="A175" s="28" t="s">
        <v>124</v>
      </c>
      <c r="B175" s="29" t="s">
        <v>125</v>
      </c>
      <c r="C175" s="60" t="s">
        <v>10</v>
      </c>
      <c r="D175" s="61"/>
      <c r="E175" s="65">
        <f t="shared" ref="E175:E201" si="6">F175+G175</f>
        <v>0.34399999999999997</v>
      </c>
      <c r="F175" s="32"/>
      <c r="G175" s="64">
        <v>0.34399999999999997</v>
      </c>
    </row>
    <row r="176" spans="1:7" ht="15.75" x14ac:dyDescent="0.25">
      <c r="A176" s="28"/>
      <c r="B176" s="45"/>
      <c r="C176" s="60" t="s">
        <v>12</v>
      </c>
      <c r="D176" s="61"/>
      <c r="E176" s="65">
        <f t="shared" si="6"/>
        <v>1</v>
      </c>
      <c r="F176" s="32"/>
      <c r="G176" s="64">
        <v>1</v>
      </c>
    </row>
    <row r="177" spans="1:7" ht="15.75" x14ac:dyDescent="0.25">
      <c r="A177" s="54"/>
      <c r="B177" s="45"/>
      <c r="C177" s="60" t="s">
        <v>13</v>
      </c>
      <c r="D177" s="62"/>
      <c r="E177" s="65">
        <f t="shared" si="6"/>
        <v>181.75700000000001</v>
      </c>
      <c r="F177" s="32"/>
      <c r="G177" s="32">
        <v>181.75700000000001</v>
      </c>
    </row>
    <row r="178" spans="1:7" ht="15.75" x14ac:dyDescent="0.25">
      <c r="A178" s="28" t="s">
        <v>126</v>
      </c>
      <c r="B178" s="29" t="s">
        <v>127</v>
      </c>
      <c r="C178" s="60" t="s">
        <v>10</v>
      </c>
      <c r="D178" s="61"/>
      <c r="E178" s="65">
        <f t="shared" si="6"/>
        <v>0.46600000000000003</v>
      </c>
      <c r="F178" s="32"/>
      <c r="G178" s="64">
        <v>0.46600000000000003</v>
      </c>
    </row>
    <row r="179" spans="1:7" ht="15.75" x14ac:dyDescent="0.25">
      <c r="A179" s="28"/>
      <c r="B179" s="45"/>
      <c r="C179" s="60" t="s">
        <v>12</v>
      </c>
      <c r="D179" s="61"/>
      <c r="E179" s="65">
        <f t="shared" si="6"/>
        <v>1</v>
      </c>
      <c r="F179" s="32"/>
      <c r="G179" s="64">
        <v>1</v>
      </c>
    </row>
    <row r="180" spans="1:7" ht="15.75" x14ac:dyDescent="0.25">
      <c r="A180" s="28"/>
      <c r="B180" s="45"/>
      <c r="C180" s="60" t="s">
        <v>13</v>
      </c>
      <c r="D180" s="62"/>
      <c r="E180" s="65">
        <f t="shared" si="6"/>
        <v>190.93199999999999</v>
      </c>
      <c r="F180" s="32"/>
      <c r="G180" s="32">
        <v>190.93199999999999</v>
      </c>
    </row>
    <row r="181" spans="1:7" ht="15.75" x14ac:dyDescent="0.25">
      <c r="A181" s="28" t="s">
        <v>128</v>
      </c>
      <c r="B181" s="29" t="s">
        <v>129</v>
      </c>
      <c r="C181" s="60" t="s">
        <v>10</v>
      </c>
      <c r="D181" s="61"/>
      <c r="E181" s="65">
        <f t="shared" si="6"/>
        <v>0.41</v>
      </c>
      <c r="F181" s="32">
        <v>0.41</v>
      </c>
      <c r="G181" s="64"/>
    </row>
    <row r="182" spans="1:7" ht="15.75" x14ac:dyDescent="0.25">
      <c r="A182" s="28"/>
      <c r="B182" s="45"/>
      <c r="C182" s="60" t="s">
        <v>12</v>
      </c>
      <c r="D182" s="61"/>
      <c r="E182" s="65">
        <f t="shared" si="6"/>
        <v>1</v>
      </c>
      <c r="F182" s="32">
        <v>1</v>
      </c>
      <c r="G182" s="64"/>
    </row>
    <row r="183" spans="1:7" ht="15.75" x14ac:dyDescent="0.25">
      <c r="A183" s="54"/>
      <c r="B183" s="45"/>
      <c r="C183" s="60" t="s">
        <v>13</v>
      </c>
      <c r="D183" s="62"/>
      <c r="E183" s="65">
        <f t="shared" si="6"/>
        <v>269.79599999999999</v>
      </c>
      <c r="F183" s="32">
        <v>269.79599999999999</v>
      </c>
      <c r="G183" s="32"/>
    </row>
    <row r="184" spans="1:7" ht="15.75" x14ac:dyDescent="0.25">
      <c r="A184" s="28" t="s">
        <v>130</v>
      </c>
      <c r="B184" s="29" t="s">
        <v>131</v>
      </c>
      <c r="C184" s="60" t="s">
        <v>10</v>
      </c>
      <c r="D184" s="61"/>
      <c r="E184" s="65">
        <f t="shared" si="6"/>
        <v>0.25</v>
      </c>
      <c r="F184" s="32">
        <v>0.25</v>
      </c>
      <c r="G184" s="64"/>
    </row>
    <row r="185" spans="1:7" ht="15.75" x14ac:dyDescent="0.25">
      <c r="A185" s="28"/>
      <c r="B185" s="45"/>
      <c r="C185" s="60" t="s">
        <v>12</v>
      </c>
      <c r="D185" s="61"/>
      <c r="E185" s="65">
        <f t="shared" si="6"/>
        <v>1</v>
      </c>
      <c r="F185" s="32">
        <v>1</v>
      </c>
      <c r="G185" s="64"/>
    </row>
    <row r="186" spans="1:7" ht="15.75" x14ac:dyDescent="0.25">
      <c r="A186" s="28"/>
      <c r="B186" s="45"/>
      <c r="C186" s="60" t="s">
        <v>13</v>
      </c>
      <c r="D186" s="62"/>
      <c r="E186" s="65">
        <f t="shared" si="6"/>
        <v>82.748000000000005</v>
      </c>
      <c r="F186" s="32">
        <v>82.748000000000005</v>
      </c>
      <c r="G186" s="32"/>
    </row>
    <row r="187" spans="1:7" ht="15.75" x14ac:dyDescent="0.25">
      <c r="A187" s="28" t="s">
        <v>132</v>
      </c>
      <c r="B187" s="29" t="s">
        <v>133</v>
      </c>
      <c r="C187" s="60" t="s">
        <v>10</v>
      </c>
      <c r="D187" s="61"/>
      <c r="E187" s="31">
        <f t="shared" si="6"/>
        <v>0.39600000000000002</v>
      </c>
      <c r="F187" s="32"/>
      <c r="G187" s="33">
        <v>0.39600000000000002</v>
      </c>
    </row>
    <row r="188" spans="1:7" ht="15.75" x14ac:dyDescent="0.25">
      <c r="A188" s="28"/>
      <c r="B188" s="35"/>
      <c r="C188" s="60" t="s">
        <v>12</v>
      </c>
      <c r="D188" s="61"/>
      <c r="E188" s="31">
        <f t="shared" si="6"/>
        <v>1</v>
      </c>
      <c r="F188" s="32"/>
      <c r="G188" s="33">
        <v>1</v>
      </c>
    </row>
    <row r="189" spans="1:7" ht="15.75" x14ac:dyDescent="0.25">
      <c r="A189" s="54"/>
      <c r="B189" s="38"/>
      <c r="C189" s="60" t="s">
        <v>13</v>
      </c>
      <c r="D189" s="62"/>
      <c r="E189" s="31">
        <f t="shared" si="6"/>
        <v>181.47200000000001</v>
      </c>
      <c r="F189" s="40"/>
      <c r="G189" s="33">
        <v>181.47200000000001</v>
      </c>
    </row>
    <row r="190" spans="1:7" ht="15.75" x14ac:dyDescent="0.25">
      <c r="A190" s="28" t="s">
        <v>134</v>
      </c>
      <c r="B190" s="29" t="s">
        <v>135</v>
      </c>
      <c r="C190" s="60" t="s">
        <v>10</v>
      </c>
      <c r="D190" s="61"/>
      <c r="E190" s="31">
        <f t="shared" si="6"/>
        <v>0.25</v>
      </c>
      <c r="F190" s="32">
        <v>0.25</v>
      </c>
      <c r="G190" s="32"/>
    </row>
    <row r="191" spans="1:7" ht="15.75" x14ac:dyDescent="0.25">
      <c r="A191" s="28"/>
      <c r="B191" s="45"/>
      <c r="C191" s="60" t="s">
        <v>12</v>
      </c>
      <c r="D191" s="61"/>
      <c r="E191" s="31">
        <f t="shared" si="6"/>
        <v>1</v>
      </c>
      <c r="F191" s="32">
        <v>1</v>
      </c>
      <c r="G191" s="32"/>
    </row>
    <row r="192" spans="1:7" ht="15.75" x14ac:dyDescent="0.25">
      <c r="A192" s="28"/>
      <c r="B192" s="45"/>
      <c r="C192" s="60" t="s">
        <v>13</v>
      </c>
      <c r="D192" s="62"/>
      <c r="E192" s="31">
        <f t="shared" si="6"/>
        <v>113.134</v>
      </c>
      <c r="F192" s="32">
        <v>113.134</v>
      </c>
      <c r="G192" s="32"/>
    </row>
    <row r="193" spans="1:7" ht="15.75" x14ac:dyDescent="0.25">
      <c r="A193" s="28" t="s">
        <v>136</v>
      </c>
      <c r="B193" s="29" t="s">
        <v>137</v>
      </c>
      <c r="C193" s="60" t="s">
        <v>10</v>
      </c>
      <c r="D193" s="61"/>
      <c r="E193" s="31">
        <f t="shared" si="6"/>
        <v>0.32300000000000001</v>
      </c>
      <c r="F193" s="32">
        <v>0.32300000000000001</v>
      </c>
      <c r="G193" s="32"/>
    </row>
    <row r="194" spans="1:7" ht="15.75" x14ac:dyDescent="0.25">
      <c r="A194" s="28"/>
      <c r="B194" s="45"/>
      <c r="C194" s="60" t="s">
        <v>12</v>
      </c>
      <c r="D194" s="61"/>
      <c r="E194" s="31">
        <f t="shared" si="6"/>
        <v>1</v>
      </c>
      <c r="F194" s="32">
        <v>1</v>
      </c>
      <c r="G194" s="32"/>
    </row>
    <row r="195" spans="1:7" ht="15.75" x14ac:dyDescent="0.25">
      <c r="A195" s="54"/>
      <c r="B195" s="45"/>
      <c r="C195" s="60" t="s">
        <v>13</v>
      </c>
      <c r="D195" s="62"/>
      <c r="E195" s="31">
        <f t="shared" si="6"/>
        <v>94.894999999999996</v>
      </c>
      <c r="F195" s="32">
        <v>94.894999999999996</v>
      </c>
      <c r="G195" s="32"/>
    </row>
    <row r="196" spans="1:7" ht="15.75" x14ac:dyDescent="0.25">
      <c r="A196" s="28" t="s">
        <v>138</v>
      </c>
      <c r="B196" s="29" t="s">
        <v>139</v>
      </c>
      <c r="C196" s="60" t="s">
        <v>10</v>
      </c>
      <c r="D196" s="61"/>
      <c r="E196" s="31">
        <f t="shared" si="6"/>
        <v>0.34</v>
      </c>
      <c r="F196" s="32">
        <v>0.34</v>
      </c>
      <c r="G196" s="32"/>
    </row>
    <row r="197" spans="1:7" ht="15.75" x14ac:dyDescent="0.25">
      <c r="A197" s="28"/>
      <c r="B197" s="45"/>
      <c r="C197" s="60" t="s">
        <v>12</v>
      </c>
      <c r="D197" s="61"/>
      <c r="E197" s="31">
        <f t="shared" si="6"/>
        <v>1</v>
      </c>
      <c r="F197" s="32">
        <v>1</v>
      </c>
      <c r="G197" s="47"/>
    </row>
    <row r="198" spans="1:7" ht="15.75" x14ac:dyDescent="0.25">
      <c r="A198" s="28"/>
      <c r="B198" s="45"/>
      <c r="C198" s="60" t="s">
        <v>13</v>
      </c>
      <c r="D198" s="62"/>
      <c r="E198" s="31">
        <f t="shared" si="6"/>
        <v>113.458</v>
      </c>
      <c r="F198" s="32">
        <v>113.458</v>
      </c>
      <c r="G198" s="32"/>
    </row>
    <row r="199" spans="1:7" ht="15.75" x14ac:dyDescent="0.25">
      <c r="A199" s="28" t="s">
        <v>140</v>
      </c>
      <c r="B199" s="29" t="s">
        <v>141</v>
      </c>
      <c r="C199" s="60" t="s">
        <v>10</v>
      </c>
      <c r="D199" s="61"/>
      <c r="E199" s="31">
        <f t="shared" si="6"/>
        <v>1.44</v>
      </c>
      <c r="F199" s="32"/>
      <c r="G199" s="32">
        <v>1.44</v>
      </c>
    </row>
    <row r="200" spans="1:7" ht="15.75" x14ac:dyDescent="0.25">
      <c r="A200" s="28"/>
      <c r="B200" s="29"/>
      <c r="C200" s="60" t="s">
        <v>12</v>
      </c>
      <c r="D200" s="61"/>
      <c r="E200" s="31">
        <f t="shared" si="6"/>
        <v>1</v>
      </c>
      <c r="F200" s="32"/>
      <c r="G200" s="32">
        <v>1</v>
      </c>
    </row>
    <row r="201" spans="1:7" ht="15.75" x14ac:dyDescent="0.25">
      <c r="A201" s="54"/>
      <c r="B201" s="45"/>
      <c r="C201" s="60" t="s">
        <v>13</v>
      </c>
      <c r="D201" s="62"/>
      <c r="E201" s="31">
        <f t="shared" si="6"/>
        <v>385.33600000000001</v>
      </c>
      <c r="F201" s="40"/>
      <c r="G201" s="32">
        <v>385.33600000000001</v>
      </c>
    </row>
    <row r="204" spans="1:7" ht="15.75" x14ac:dyDescent="0.25">
      <c r="B204" s="67"/>
      <c r="C204" s="68"/>
      <c r="D204" s="67"/>
      <c r="E204" s="67"/>
    </row>
    <row r="205" spans="1:7" ht="15.75" x14ac:dyDescent="0.25">
      <c r="B205" s="67"/>
      <c r="C205" s="68"/>
      <c r="D205" s="67"/>
      <c r="E205" s="67"/>
    </row>
    <row r="206" spans="1:7" ht="15.75" x14ac:dyDescent="0.25">
      <c r="B206" s="67"/>
      <c r="C206" s="68"/>
      <c r="D206" s="67"/>
      <c r="E206" s="67"/>
    </row>
  </sheetData>
  <mergeCells count="8">
    <mergeCell ref="A7:A9"/>
    <mergeCell ref="A2:G2"/>
    <mergeCell ref="A4:A6"/>
    <mergeCell ref="B4:B6"/>
    <mergeCell ref="C4:C6"/>
    <mergeCell ref="D4:D6"/>
    <mergeCell ref="E4:G4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л.кл.1полугод.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2017-08-14T13:03:43Z</dcterms:created>
  <dcterms:modified xsi:type="dcterms:W3CDTF">2017-08-14T13:04:15Z</dcterms:modified>
</cp:coreProperties>
</file>