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2 кв.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6" i="1" l="1"/>
  <c r="D145" i="1"/>
  <c r="D144" i="1"/>
  <c r="D143" i="1"/>
  <c r="D142" i="1"/>
  <c r="D141" i="1"/>
  <c r="D140" i="1"/>
  <c r="D139" i="1"/>
  <c r="E138" i="1"/>
  <c r="D138" i="1" s="1"/>
  <c r="E137" i="1"/>
  <c r="D137" i="1" s="1"/>
  <c r="D125" i="1"/>
  <c r="D124" i="1"/>
  <c r="D123" i="1"/>
  <c r="D122" i="1"/>
  <c r="D121" i="1"/>
  <c r="D120" i="1"/>
  <c r="D119" i="1"/>
  <c r="D118" i="1"/>
  <c r="F95" i="1"/>
  <c r="E95" i="1"/>
  <c r="D95" i="1"/>
  <c r="F94" i="1"/>
  <c r="E94" i="1"/>
  <c r="D94" i="1" s="1"/>
  <c r="F93" i="1"/>
  <c r="E93" i="1"/>
  <c r="D93" i="1"/>
  <c r="F92" i="1"/>
  <c r="E92" i="1"/>
  <c r="D92" i="1"/>
  <c r="F91" i="1"/>
  <c r="E91" i="1"/>
  <c r="D91" i="1" s="1"/>
  <c r="F90" i="1"/>
  <c r="E90" i="1"/>
  <c r="D90" i="1" s="1"/>
  <c r="F89" i="1"/>
  <c r="E89" i="1"/>
  <c r="D89" i="1"/>
  <c r="F88" i="1"/>
  <c r="E88" i="1"/>
  <c r="D88" i="1" s="1"/>
  <c r="F87" i="1"/>
  <c r="E87" i="1"/>
  <c r="D87" i="1"/>
  <c r="F86" i="1"/>
  <c r="E86" i="1"/>
  <c r="D86" i="1" s="1"/>
  <c r="F85" i="1"/>
  <c r="E85" i="1"/>
  <c r="D85" i="1"/>
  <c r="F84" i="1"/>
  <c r="E84" i="1"/>
  <c r="D84" i="1"/>
  <c r="F83" i="1"/>
  <c r="E83" i="1"/>
  <c r="D83" i="1" s="1"/>
  <c r="F82" i="1"/>
  <c r="E82" i="1"/>
  <c r="D82" i="1"/>
  <c r="F81" i="1"/>
  <c r="E81" i="1"/>
  <c r="D81" i="1" s="1"/>
  <c r="F80" i="1"/>
  <c r="E80" i="1"/>
  <c r="D80" i="1"/>
  <c r="F79" i="1"/>
  <c r="E79" i="1"/>
  <c r="D79" i="1" s="1"/>
  <c r="F78" i="1"/>
  <c r="E78" i="1"/>
  <c r="D78" i="1"/>
  <c r="F77" i="1"/>
  <c r="E77" i="1"/>
  <c r="D77" i="1" s="1"/>
  <c r="F76" i="1"/>
  <c r="E76" i="1"/>
  <c r="D76" i="1"/>
  <c r="F75" i="1"/>
  <c r="E75" i="1"/>
  <c r="D75" i="1" s="1"/>
  <c r="F74" i="1"/>
  <c r="E74" i="1"/>
  <c r="D74" i="1"/>
  <c r="F73" i="1"/>
  <c r="E73" i="1"/>
  <c r="D73" i="1" s="1"/>
  <c r="F72" i="1"/>
  <c r="E72" i="1"/>
  <c r="D72" i="1"/>
  <c r="F71" i="1"/>
  <c r="E71" i="1"/>
  <c r="D71" i="1" s="1"/>
  <c r="F70" i="1"/>
  <c r="E70" i="1"/>
  <c r="D70" i="1"/>
  <c r="F69" i="1"/>
  <c r="E69" i="1"/>
  <c r="D69" i="1" s="1"/>
  <c r="F68" i="1"/>
  <c r="E68" i="1"/>
  <c r="D68" i="1"/>
  <c r="F67" i="1"/>
  <c r="E67" i="1"/>
  <c r="D67" i="1" s="1"/>
  <c r="F66" i="1"/>
  <c r="E66" i="1"/>
  <c r="D66" i="1"/>
  <c r="F65" i="1"/>
  <c r="E65" i="1"/>
  <c r="D65" i="1" s="1"/>
  <c r="F64" i="1"/>
  <c r="E64" i="1"/>
  <c r="D64" i="1"/>
  <c r="F63" i="1"/>
  <c r="E63" i="1"/>
  <c r="D63" i="1" s="1"/>
  <c r="F62" i="1"/>
  <c r="E62" i="1"/>
  <c r="D62" i="1"/>
  <c r="F61" i="1"/>
  <c r="E61" i="1"/>
  <c r="D61" i="1" s="1"/>
  <c r="F60" i="1"/>
  <c r="E60" i="1"/>
  <c r="D60" i="1"/>
  <c r="F59" i="1"/>
  <c r="E59" i="1"/>
  <c r="D59" i="1" s="1"/>
  <c r="F58" i="1"/>
  <c r="E58" i="1"/>
  <c r="D58" i="1"/>
  <c r="F57" i="1"/>
  <c r="E57" i="1"/>
  <c r="D57" i="1" s="1"/>
  <c r="F56" i="1"/>
  <c r="E56" i="1"/>
  <c r="D56" i="1"/>
  <c r="F55" i="1"/>
  <c r="E55" i="1"/>
  <c r="D55" i="1" s="1"/>
  <c r="F54" i="1"/>
  <c r="E54" i="1"/>
  <c r="D54" i="1"/>
  <c r="F53" i="1"/>
  <c r="E53" i="1"/>
  <c r="D53" i="1" s="1"/>
  <c r="F52" i="1"/>
  <c r="E52" i="1"/>
  <c r="D52" i="1"/>
  <c r="F51" i="1"/>
  <c r="E51" i="1"/>
  <c r="D51" i="1"/>
  <c r="F50" i="1"/>
  <c r="E50" i="1"/>
  <c r="D50" i="1" s="1"/>
  <c r="F49" i="1"/>
  <c r="E49" i="1"/>
  <c r="D49" i="1"/>
  <c r="F48" i="1"/>
  <c r="E48" i="1"/>
  <c r="D48" i="1" s="1"/>
  <c r="F47" i="1"/>
  <c r="E47" i="1"/>
  <c r="D47" i="1"/>
  <c r="F46" i="1"/>
  <c r="E46" i="1"/>
  <c r="D46" i="1" s="1"/>
  <c r="F45" i="1"/>
  <c r="E45" i="1"/>
  <c r="D45" i="1"/>
  <c r="F44" i="1"/>
  <c r="E44" i="1"/>
  <c r="D44" i="1" s="1"/>
  <c r="F43" i="1"/>
  <c r="E43" i="1"/>
  <c r="D43" i="1" s="1"/>
  <c r="F42" i="1"/>
  <c r="E42" i="1"/>
  <c r="D42" i="1"/>
  <c r="F41" i="1"/>
  <c r="E41" i="1"/>
  <c r="D41" i="1" s="1"/>
  <c r="F40" i="1"/>
  <c r="E40" i="1"/>
  <c r="D40" i="1"/>
  <c r="F39" i="1"/>
  <c r="E39" i="1"/>
  <c r="D39" i="1" s="1"/>
  <c r="F38" i="1"/>
  <c r="E38" i="1"/>
  <c r="D38" i="1"/>
  <c r="F37" i="1"/>
  <c r="E37" i="1"/>
  <c r="D37" i="1" s="1"/>
  <c r="F36" i="1"/>
  <c r="E36" i="1"/>
  <c r="D36" i="1"/>
  <c r="F35" i="1"/>
  <c r="E35" i="1"/>
  <c r="D35" i="1" s="1"/>
  <c r="F34" i="1"/>
  <c r="E34" i="1"/>
  <c r="D34" i="1"/>
  <c r="F33" i="1"/>
  <c r="E33" i="1"/>
  <c r="D33" i="1" s="1"/>
  <c r="F32" i="1"/>
  <c r="E32" i="1"/>
  <c r="D32" i="1"/>
  <c r="F31" i="1"/>
  <c r="E31" i="1"/>
  <c r="D31" i="1" s="1"/>
  <c r="F30" i="1"/>
  <c r="E30" i="1"/>
  <c r="D30" i="1"/>
  <c r="F29" i="1"/>
  <c r="E29" i="1"/>
  <c r="D29" i="1" s="1"/>
  <c r="F28" i="1"/>
  <c r="E28" i="1"/>
  <c r="D28" i="1"/>
  <c r="F27" i="1"/>
  <c r="E27" i="1"/>
  <c r="D27" i="1" s="1"/>
  <c r="F26" i="1"/>
  <c r="E26" i="1"/>
  <c r="D26" i="1"/>
  <c r="F25" i="1"/>
  <c r="E25" i="1"/>
  <c r="D25" i="1" s="1"/>
  <c r="F24" i="1"/>
  <c r="E24" i="1"/>
  <c r="D24" i="1"/>
  <c r="F23" i="1"/>
  <c r="E23" i="1"/>
  <c r="D23" i="1" s="1"/>
  <c r="F22" i="1"/>
  <c r="E22" i="1"/>
  <c r="D22" i="1"/>
  <c r="F21" i="1"/>
  <c r="E21" i="1"/>
  <c r="D21" i="1" s="1"/>
  <c r="F20" i="1"/>
  <c r="E20" i="1"/>
  <c r="D20" i="1"/>
  <c r="F19" i="1"/>
  <c r="E19" i="1"/>
  <c r="D19" i="1" s="1"/>
  <c r="F18" i="1"/>
  <c r="E18" i="1"/>
  <c r="D18" i="1"/>
  <c r="F17" i="1"/>
  <c r="E17" i="1"/>
  <c r="D17" i="1" s="1"/>
  <c r="F16" i="1"/>
  <c r="E16" i="1"/>
  <c r="D16" i="1"/>
  <c r="F15" i="1"/>
  <c r="E15" i="1"/>
  <c r="D15" i="1" s="1"/>
  <c r="F14" i="1"/>
  <c r="E14" i="1"/>
  <c r="D14" i="1"/>
  <c r="F13" i="1"/>
  <c r="E13" i="1"/>
  <c r="D13" i="1" s="1"/>
  <c r="F12" i="1"/>
  <c r="E12" i="1"/>
  <c r="D12" i="1" s="1"/>
  <c r="F11" i="1"/>
  <c r="D11" i="1" s="1"/>
  <c r="F10" i="1"/>
  <c r="E10" i="1"/>
  <c r="D10" i="1"/>
</calcChain>
</file>

<file path=xl/sharedStrings.xml><?xml version="1.0" encoding="utf-8"?>
<sst xmlns="http://schemas.openxmlformats.org/spreadsheetml/2006/main" count="305" uniqueCount="170">
  <si>
    <t xml:space="preserve">   </t>
  </si>
  <si>
    <t>Форма №3</t>
  </si>
  <si>
    <t>Выполнение плана текущего ремонта за 2 квартал  2017 года</t>
  </si>
  <si>
    <t xml:space="preserve">по ООО "ЖКС №1 Василеостровского района"  </t>
  </si>
  <si>
    <t>Код</t>
  </si>
  <si>
    <t>Наименование работ</t>
  </si>
  <si>
    <t>ед.изм.</t>
  </si>
  <si>
    <t>Текущий ремонт, выполняемый за счет средств платы населения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</si>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</sst>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2" fontId="2" fillId="2" borderId="0" xfId="1" applyNumberFormat="1" applyFont="1" applyFill="1"/>
    <xf numFmtId="0" fontId="3" fillId="2" borderId="1" xfId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164" fontId="2" fillId="2" borderId="0" xfId="1" applyNumberFormat="1" applyFont="1" applyFill="1"/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left" vertical="center" wrapText="1"/>
    </xf>
    <xf numFmtId="2" fontId="3" fillId="2" borderId="12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/>
    <xf numFmtId="49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2" fontId="3" fillId="2" borderId="0" xfId="1" applyNumberFormat="1" applyFont="1" applyFill="1" applyBorder="1"/>
    <xf numFmtId="0" fontId="3" fillId="2" borderId="0" xfId="1" applyFont="1" applyFill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/>
    <xf numFmtId="2" fontId="7" fillId="0" borderId="0" xfId="1" applyNumberFormat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Border="1"/>
    <xf numFmtId="2" fontId="3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3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/>
    </xf>
    <xf numFmtId="0" fontId="2" fillId="0" borderId="1" xfId="1" applyFont="1" applyFill="1" applyBorder="1"/>
    <xf numFmtId="49" fontId="3" fillId="0" borderId="13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3" xfId="1" applyFont="1" applyFill="1" applyBorder="1"/>
    <xf numFmtId="0" fontId="6" fillId="0" borderId="13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14" xfId="1" applyFont="1" applyFill="1" applyBorder="1"/>
    <xf numFmtId="0" fontId="8" fillId="0" borderId="0" xfId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7\&#1054;&#1058;&#1063;&#1045;&#105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17"/>
      <sheetName val="1 кв."/>
      <sheetName val="апрель "/>
      <sheetName val="май "/>
      <sheetName val="июнь"/>
      <sheetName val="2 кв. (2)"/>
      <sheetName val="1 полугод. (2)"/>
    </sheetNames>
    <sheetDataSet>
      <sheetData sheetId="0"/>
      <sheetData sheetId="1"/>
      <sheetData sheetId="2"/>
      <sheetData sheetId="3">
        <row r="18">
          <cell r="H18">
            <v>2642.029</v>
          </cell>
        </row>
      </sheetData>
      <sheetData sheetId="4">
        <row r="6">
          <cell r="E6">
            <v>495.64500000000004</v>
          </cell>
          <cell r="F6">
            <v>6640.4269999999997</v>
          </cell>
        </row>
        <row r="7">
          <cell r="F7"/>
        </row>
        <row r="8">
          <cell r="E8">
            <v>4.4999999999999998E-2</v>
          </cell>
          <cell r="F8"/>
        </row>
        <row r="9">
          <cell r="E9">
            <v>51.641999999999996</v>
          </cell>
          <cell r="F9"/>
        </row>
        <row r="10">
          <cell r="E10">
            <v>0</v>
          </cell>
          <cell r="F10"/>
        </row>
        <row r="11">
          <cell r="E11">
            <v>0</v>
          </cell>
          <cell r="F11"/>
        </row>
        <row r="12">
          <cell r="E12">
            <v>4.4999999999999998E-2</v>
          </cell>
          <cell r="F12"/>
        </row>
        <row r="13">
          <cell r="E13">
            <v>51.641999999999996</v>
          </cell>
          <cell r="F13"/>
        </row>
        <row r="14">
          <cell r="E14"/>
          <cell r="F14"/>
        </row>
        <row r="15">
          <cell r="E15">
            <v>0</v>
          </cell>
          <cell r="F15"/>
        </row>
        <row r="16">
          <cell r="E16">
            <v>0</v>
          </cell>
          <cell r="F16"/>
        </row>
        <row r="17">
          <cell r="E17">
            <v>0</v>
          </cell>
          <cell r="F17"/>
        </row>
        <row r="18">
          <cell r="E18">
            <v>0</v>
          </cell>
          <cell r="F18"/>
        </row>
        <row r="19">
          <cell r="E19"/>
          <cell r="F19"/>
        </row>
        <row r="20">
          <cell r="E20"/>
          <cell r="F20"/>
        </row>
        <row r="21">
          <cell r="E21"/>
          <cell r="F21"/>
        </row>
        <row r="22">
          <cell r="E22"/>
          <cell r="F22"/>
        </row>
        <row r="23">
          <cell r="E23"/>
          <cell r="F23"/>
        </row>
        <row r="24">
          <cell r="E24"/>
          <cell r="F24"/>
        </row>
        <row r="25">
          <cell r="E25"/>
          <cell r="F25"/>
        </row>
        <row r="26">
          <cell r="E26"/>
          <cell r="F26">
            <v>0</v>
          </cell>
        </row>
        <row r="27">
          <cell r="E27"/>
          <cell r="F27">
            <v>0</v>
          </cell>
        </row>
        <row r="28">
          <cell r="E28">
            <v>2.5000000000000001E-2</v>
          </cell>
          <cell r="F28">
            <v>0</v>
          </cell>
        </row>
        <row r="29">
          <cell r="E29">
            <v>29.152999999999999</v>
          </cell>
          <cell r="F29">
            <v>0</v>
          </cell>
        </row>
        <row r="30">
          <cell r="E30">
            <v>0.28199999999999997</v>
          </cell>
          <cell r="F30">
            <v>11.947999999999999</v>
          </cell>
        </row>
        <row r="31">
          <cell r="E31">
            <v>1</v>
          </cell>
          <cell r="F31">
            <v>19</v>
          </cell>
        </row>
        <row r="32">
          <cell r="E32">
            <v>104.535</v>
          </cell>
          <cell r="F32">
            <v>4128.6719999999996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8.0200000000000007E-2</v>
          </cell>
          <cell r="F35">
            <v>0</v>
          </cell>
        </row>
        <row r="36">
          <cell r="E36">
            <v>53.760999999999996</v>
          </cell>
          <cell r="F36">
            <v>0</v>
          </cell>
        </row>
        <row r="37">
          <cell r="E37">
            <v>34</v>
          </cell>
          <cell r="F37">
            <v>134</v>
          </cell>
        </row>
        <row r="38">
          <cell r="E38">
            <v>42.25</v>
          </cell>
          <cell r="F38">
            <v>99.117999999999995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</v>
          </cell>
        </row>
        <row r="42">
          <cell r="E42"/>
          <cell r="F42">
            <v>0</v>
          </cell>
        </row>
        <row r="43">
          <cell r="E43">
            <v>146</v>
          </cell>
          <cell r="F43">
            <v>1</v>
          </cell>
        </row>
        <row r="44">
          <cell r="E44">
            <v>95.19</v>
          </cell>
          <cell r="F44">
            <v>37.130000000000003</v>
          </cell>
        </row>
        <row r="45">
          <cell r="E45">
            <v>1</v>
          </cell>
          <cell r="F45"/>
        </row>
        <row r="46">
          <cell r="E46">
            <v>45.343000000000004</v>
          </cell>
          <cell r="F46"/>
        </row>
        <row r="47">
          <cell r="E47">
            <v>122</v>
          </cell>
          <cell r="F47">
            <v>135</v>
          </cell>
        </row>
        <row r="48">
          <cell r="E48">
            <v>69.40300000000002</v>
          </cell>
          <cell r="F48">
            <v>2375.5070000000001</v>
          </cell>
        </row>
        <row r="49">
          <cell r="E49">
            <v>8.9999999999999993E-3</v>
          </cell>
          <cell r="F49">
            <v>0</v>
          </cell>
        </row>
        <row r="50">
          <cell r="E50">
            <v>4.3680000000000003</v>
          </cell>
          <cell r="F50">
            <v>0</v>
          </cell>
        </row>
        <row r="51">
          <cell r="E51">
            <v>0</v>
          </cell>
          <cell r="F51"/>
        </row>
        <row r="52">
          <cell r="E52">
            <v>0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808.33799999999985</v>
          </cell>
          <cell r="F65"/>
        </row>
        <row r="66">
          <cell r="E66">
            <v>0.60250000000000015</v>
          </cell>
          <cell r="F66"/>
        </row>
        <row r="67">
          <cell r="E67">
            <v>613.55499999999995</v>
          </cell>
          <cell r="F67"/>
        </row>
        <row r="68">
          <cell r="E68">
            <v>9.5000000000000001E-2</v>
          </cell>
          <cell r="F68"/>
        </row>
        <row r="69">
          <cell r="E69">
            <v>90.193000000000026</v>
          </cell>
          <cell r="F69"/>
        </row>
        <row r="70">
          <cell r="E70">
            <v>0.2365000000000001</v>
          </cell>
          <cell r="F70"/>
        </row>
        <row r="71">
          <cell r="E71">
            <v>211.68099999999998</v>
          </cell>
          <cell r="F71"/>
        </row>
        <row r="72">
          <cell r="E72">
            <v>0.11100000000000002</v>
          </cell>
          <cell r="F72"/>
        </row>
        <row r="73">
          <cell r="E73">
            <v>88.983000000000004</v>
          </cell>
          <cell r="F73"/>
        </row>
        <row r="74">
          <cell r="E74">
            <v>0.16</v>
          </cell>
          <cell r="F74"/>
        </row>
        <row r="75">
          <cell r="E75">
            <v>222.69800000000001</v>
          </cell>
          <cell r="F75"/>
        </row>
        <row r="76">
          <cell r="E76">
            <v>6</v>
          </cell>
          <cell r="F76"/>
        </row>
        <row r="77">
          <cell r="E77">
            <v>8.4870000000000001</v>
          </cell>
          <cell r="F77"/>
        </row>
        <row r="78">
          <cell r="E78">
            <v>216</v>
          </cell>
          <cell r="F78"/>
        </row>
        <row r="79">
          <cell r="E79">
            <v>186.29599999999996</v>
          </cell>
          <cell r="F79"/>
        </row>
        <row r="80">
          <cell r="E80">
            <v>680.55499999999995</v>
          </cell>
          <cell r="F80">
            <v>0</v>
          </cell>
        </row>
        <row r="81">
          <cell r="E81">
            <v>0.77000000000000013</v>
          </cell>
          <cell r="F81"/>
        </row>
        <row r="82">
          <cell r="E82">
            <v>155.57499999999996</v>
          </cell>
          <cell r="F82"/>
        </row>
        <row r="83">
          <cell r="E83">
            <v>451</v>
          </cell>
          <cell r="F83"/>
        </row>
        <row r="84">
          <cell r="E84">
            <v>442.12199999999996</v>
          </cell>
          <cell r="F84"/>
        </row>
        <row r="85">
          <cell r="E85">
            <v>27</v>
          </cell>
          <cell r="F85"/>
        </row>
        <row r="86">
          <cell r="E86">
            <v>82.858000000000018</v>
          </cell>
          <cell r="F86"/>
        </row>
        <row r="87">
          <cell r="E87"/>
          <cell r="F87">
            <v>988.93299999999999</v>
          </cell>
        </row>
        <row r="88">
          <cell r="E88"/>
          <cell r="F88"/>
        </row>
        <row r="89">
          <cell r="E89"/>
          <cell r="F89">
            <v>988.93299999999999</v>
          </cell>
        </row>
        <row r="90">
          <cell r="E90">
            <v>482.56900000000002</v>
          </cell>
          <cell r="F90">
            <v>0</v>
          </cell>
        </row>
        <row r="91">
          <cell r="E91">
            <v>2467.107</v>
          </cell>
          <cell r="F91">
            <v>7629.36</v>
          </cell>
        </row>
      </sheetData>
      <sheetData sheetId="5">
        <row r="6">
          <cell r="E6">
            <v>1047.2549999999999</v>
          </cell>
          <cell r="F6">
            <v>8304.7489999999998</v>
          </cell>
        </row>
        <row r="7">
          <cell r="F7">
            <v>1</v>
          </cell>
        </row>
        <row r="8">
          <cell r="E8">
            <v>0.16300000000000001</v>
          </cell>
          <cell r="F8">
            <v>0.35699999999999998</v>
          </cell>
        </row>
        <row r="9">
          <cell r="E9">
            <v>215.18700000000001</v>
          </cell>
          <cell r="F9">
            <v>141.643</v>
          </cell>
        </row>
        <row r="10">
          <cell r="E10">
            <v>0</v>
          </cell>
          <cell r="F10"/>
        </row>
        <row r="11">
          <cell r="E11">
            <v>0</v>
          </cell>
          <cell r="F11"/>
        </row>
        <row r="12">
          <cell r="E12">
            <v>0.16300000000000001</v>
          </cell>
          <cell r="F12">
            <v>0.35699999999999998</v>
          </cell>
        </row>
        <row r="13">
          <cell r="E13">
            <v>215.18700000000001</v>
          </cell>
          <cell r="F13">
            <v>141.643</v>
          </cell>
        </row>
        <row r="14">
          <cell r="E14"/>
          <cell r="F14"/>
        </row>
        <row r="15">
          <cell r="E15">
            <v>0</v>
          </cell>
          <cell r="F15"/>
        </row>
        <row r="16">
          <cell r="E16">
            <v>0</v>
          </cell>
          <cell r="F16"/>
        </row>
        <row r="17">
          <cell r="E17">
            <v>0</v>
          </cell>
          <cell r="F17"/>
        </row>
        <row r="18">
          <cell r="E18">
            <v>0</v>
          </cell>
          <cell r="F18"/>
        </row>
        <row r="19">
          <cell r="E19"/>
          <cell r="F19"/>
        </row>
        <row r="20">
          <cell r="E20"/>
          <cell r="F20"/>
        </row>
        <row r="21">
          <cell r="E21"/>
          <cell r="F21"/>
        </row>
        <row r="22">
          <cell r="E22"/>
          <cell r="F22"/>
        </row>
        <row r="23">
          <cell r="E23"/>
          <cell r="F23"/>
        </row>
        <row r="24">
          <cell r="E24"/>
          <cell r="F24"/>
        </row>
        <row r="25">
          <cell r="E25"/>
          <cell r="F25"/>
        </row>
        <row r="26">
          <cell r="E26"/>
          <cell r="F26">
            <v>1.901</v>
          </cell>
        </row>
        <row r="27">
          <cell r="E27"/>
          <cell r="F27">
            <v>934.07899999999995</v>
          </cell>
        </row>
        <row r="28">
          <cell r="E28">
            <v>7.2500000000000009E-2</v>
          </cell>
          <cell r="F28">
            <v>0</v>
          </cell>
        </row>
        <row r="29">
          <cell r="E29">
            <v>102.40400000000001</v>
          </cell>
          <cell r="F29">
            <v>0</v>
          </cell>
        </row>
        <row r="30">
          <cell r="E30">
            <v>0.65999999999999992</v>
          </cell>
          <cell r="F30">
            <v>22.683999999999997</v>
          </cell>
        </row>
        <row r="31">
          <cell r="E31">
            <v>2</v>
          </cell>
          <cell r="F31">
            <v>27</v>
          </cell>
        </row>
        <row r="32">
          <cell r="E32">
            <v>352.54399999999998</v>
          </cell>
          <cell r="F32">
            <v>6257.1149999999998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1.8000000000000002E-2</v>
          </cell>
          <cell r="F35">
            <v>0</v>
          </cell>
        </row>
        <row r="36">
          <cell r="E36">
            <v>16.128</v>
          </cell>
          <cell r="F36">
            <v>0</v>
          </cell>
        </row>
        <row r="37">
          <cell r="E37">
            <v>166</v>
          </cell>
          <cell r="F37">
            <v>0</v>
          </cell>
        </row>
        <row r="38">
          <cell r="E38">
            <v>144.03699999999998</v>
          </cell>
          <cell r="F38">
            <v>0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</v>
          </cell>
        </row>
        <row r="42">
          <cell r="E42"/>
          <cell r="F42">
            <v>0</v>
          </cell>
        </row>
        <row r="43">
          <cell r="E43">
            <v>152</v>
          </cell>
          <cell r="F43">
            <v>0</v>
          </cell>
        </row>
        <row r="44">
          <cell r="E44">
            <v>91.52200000000002</v>
          </cell>
          <cell r="F44">
            <v>0</v>
          </cell>
        </row>
        <row r="45">
          <cell r="E45">
            <v>3</v>
          </cell>
          <cell r="F45"/>
        </row>
        <row r="46">
          <cell r="E46">
            <v>67.468999999999994</v>
          </cell>
          <cell r="F46"/>
        </row>
        <row r="47">
          <cell r="E47">
            <v>97</v>
          </cell>
          <cell r="F47">
            <v>59</v>
          </cell>
        </row>
        <row r="48">
          <cell r="E48">
            <v>42.449999999999996</v>
          </cell>
          <cell r="F48">
            <v>971.91199999999992</v>
          </cell>
        </row>
        <row r="49">
          <cell r="E49">
            <v>1.7999999999999999E-2</v>
          </cell>
          <cell r="F49">
            <v>0</v>
          </cell>
        </row>
        <row r="50">
          <cell r="E50">
            <v>15.514000000000001</v>
          </cell>
          <cell r="F50">
            <v>0</v>
          </cell>
        </row>
        <row r="51">
          <cell r="E51">
            <v>0</v>
          </cell>
          <cell r="F51"/>
        </row>
        <row r="52">
          <cell r="E52">
            <v>0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438.584</v>
          </cell>
          <cell r="F65"/>
        </row>
        <row r="66">
          <cell r="E66">
            <v>0.36900000000000005</v>
          </cell>
          <cell r="F66"/>
        </row>
        <row r="67">
          <cell r="E67">
            <v>374.63099999999997</v>
          </cell>
          <cell r="F67"/>
        </row>
        <row r="68">
          <cell r="E68">
            <v>1.9E-2</v>
          </cell>
          <cell r="F68"/>
        </row>
        <row r="69">
          <cell r="E69">
            <v>17.119999999999997</v>
          </cell>
          <cell r="F69"/>
        </row>
        <row r="70">
          <cell r="E70">
            <v>0.17800000000000002</v>
          </cell>
          <cell r="F70"/>
        </row>
        <row r="71">
          <cell r="E71">
            <v>168.74200000000002</v>
          </cell>
          <cell r="F71"/>
        </row>
        <row r="72">
          <cell r="E72">
            <v>7.8000000000000014E-2</v>
          </cell>
          <cell r="F72"/>
        </row>
        <row r="73">
          <cell r="E73">
            <v>68.580999999999989</v>
          </cell>
          <cell r="F73"/>
        </row>
        <row r="74">
          <cell r="E74">
            <v>9.4E-2</v>
          </cell>
          <cell r="F74"/>
        </row>
        <row r="75">
          <cell r="E75">
            <v>120.18800000000002</v>
          </cell>
          <cell r="F75"/>
        </row>
        <row r="76">
          <cell r="E76">
            <v>1</v>
          </cell>
          <cell r="F76"/>
        </row>
        <row r="77">
          <cell r="E77">
            <v>5.6390000000000002</v>
          </cell>
          <cell r="F77"/>
        </row>
        <row r="78">
          <cell r="E78">
            <v>102</v>
          </cell>
          <cell r="F78"/>
        </row>
        <row r="79">
          <cell r="E79">
            <v>58.314000000000007</v>
          </cell>
          <cell r="F79"/>
        </row>
        <row r="80">
          <cell r="E80">
            <v>899.73800000000017</v>
          </cell>
          <cell r="F80">
            <v>0</v>
          </cell>
        </row>
        <row r="81">
          <cell r="E81">
            <v>0.36899999999999999</v>
          </cell>
          <cell r="F81"/>
        </row>
        <row r="82">
          <cell r="E82">
            <v>53.790999999999997</v>
          </cell>
          <cell r="F82"/>
        </row>
        <row r="83">
          <cell r="E83">
            <v>879</v>
          </cell>
          <cell r="F83"/>
        </row>
        <row r="84">
          <cell r="E84">
            <v>710.89500000000021</v>
          </cell>
          <cell r="F84"/>
        </row>
        <row r="85">
          <cell r="E85">
            <v>44</v>
          </cell>
          <cell r="F85"/>
        </row>
        <row r="86">
          <cell r="E86">
            <v>135.05199999999999</v>
          </cell>
          <cell r="F86"/>
        </row>
        <row r="87">
          <cell r="E87"/>
          <cell r="F87">
            <v>0</v>
          </cell>
        </row>
        <row r="88">
          <cell r="E88"/>
          <cell r="F88"/>
        </row>
        <row r="89">
          <cell r="E89"/>
          <cell r="F89"/>
        </row>
        <row r="90">
          <cell r="E90">
            <v>315.88499999999999</v>
          </cell>
          <cell r="F90">
            <v>0</v>
          </cell>
        </row>
        <row r="91">
          <cell r="E91">
            <v>2701.462</v>
          </cell>
          <cell r="F91">
            <v>8304.7489999999998</v>
          </cell>
        </row>
      </sheetData>
      <sheetData sheetId="6">
        <row r="6">
          <cell r="E6">
            <v>983.21800000000007</v>
          </cell>
          <cell r="F6">
            <v>6218.5960000000005</v>
          </cell>
        </row>
        <row r="7">
          <cell r="F7">
            <v>1</v>
          </cell>
        </row>
        <row r="8">
          <cell r="E8">
            <v>0.11</v>
          </cell>
          <cell r="F8">
            <v>0.33500000000000002</v>
          </cell>
        </row>
        <row r="9">
          <cell r="E9">
            <v>18.036999999999999</v>
          </cell>
          <cell r="F9">
            <v>267.601</v>
          </cell>
        </row>
        <row r="10">
          <cell r="E10">
            <v>0</v>
          </cell>
          <cell r="F10"/>
        </row>
        <row r="11">
          <cell r="E11">
            <v>0</v>
          </cell>
          <cell r="F11"/>
        </row>
        <row r="12">
          <cell r="E12">
            <v>0.11</v>
          </cell>
          <cell r="F12">
            <v>0.33500000000000002</v>
          </cell>
        </row>
        <row r="13">
          <cell r="E13">
            <v>18.036999999999999</v>
          </cell>
          <cell r="F13">
            <v>267.601</v>
          </cell>
        </row>
        <row r="14">
          <cell r="E14"/>
          <cell r="F14"/>
        </row>
        <row r="15">
          <cell r="E15">
            <v>0</v>
          </cell>
          <cell r="F15"/>
        </row>
        <row r="16">
          <cell r="E16">
            <v>41.415999999999997</v>
          </cell>
          <cell r="F16"/>
        </row>
        <row r="17">
          <cell r="E17">
            <v>6</v>
          </cell>
          <cell r="F17"/>
        </row>
        <row r="18">
          <cell r="E18">
            <v>41.415999999999997</v>
          </cell>
          <cell r="F18"/>
        </row>
        <row r="19">
          <cell r="E19"/>
          <cell r="F19"/>
        </row>
        <row r="20">
          <cell r="E20"/>
          <cell r="F20"/>
        </row>
        <row r="21">
          <cell r="E21"/>
          <cell r="F21"/>
        </row>
        <row r="22">
          <cell r="E22"/>
          <cell r="F22"/>
        </row>
        <row r="23">
          <cell r="E23"/>
          <cell r="F23"/>
        </row>
        <row r="24">
          <cell r="E24"/>
          <cell r="F24"/>
        </row>
        <row r="25">
          <cell r="E25"/>
          <cell r="F25"/>
        </row>
        <row r="26">
          <cell r="E26"/>
          <cell r="F26">
            <v>5.66</v>
          </cell>
        </row>
        <row r="27">
          <cell r="E27"/>
          <cell r="F27">
            <v>2781.5460000000003</v>
          </cell>
        </row>
        <row r="28">
          <cell r="E28">
            <v>6.1999999999999993E-2</v>
          </cell>
          <cell r="F28">
            <v>0</v>
          </cell>
        </row>
        <row r="29">
          <cell r="E29">
            <v>68.888000000000005</v>
          </cell>
          <cell r="F29">
            <v>0</v>
          </cell>
        </row>
        <row r="30">
          <cell r="E30">
            <v>0.91300000000000003</v>
          </cell>
          <cell r="F30">
            <v>1.8359999999999999</v>
          </cell>
        </row>
        <row r="31">
          <cell r="E31">
            <v>3</v>
          </cell>
          <cell r="F31">
            <v>2</v>
          </cell>
        </row>
        <row r="32">
          <cell r="E32">
            <v>321.48699999999997</v>
          </cell>
          <cell r="F32">
            <v>566.80799999999999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2.8500000000000004E-2</v>
          </cell>
          <cell r="F35">
            <v>0</v>
          </cell>
        </row>
        <row r="36">
          <cell r="E36">
            <v>21.584</v>
          </cell>
          <cell r="F36">
            <v>0</v>
          </cell>
        </row>
        <row r="37">
          <cell r="E37">
            <v>89</v>
          </cell>
          <cell r="F37">
            <v>0</v>
          </cell>
        </row>
        <row r="38">
          <cell r="E38">
            <v>92.908000000000001</v>
          </cell>
          <cell r="F38">
            <v>0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</v>
          </cell>
        </row>
        <row r="42">
          <cell r="E42"/>
          <cell r="F42">
            <v>0</v>
          </cell>
        </row>
        <row r="43">
          <cell r="E43">
            <v>398</v>
          </cell>
          <cell r="F43">
            <v>4</v>
          </cell>
        </row>
        <row r="44">
          <cell r="E44">
            <v>285.02600000000007</v>
          </cell>
          <cell r="F44">
            <v>202.98600000000002</v>
          </cell>
        </row>
        <row r="45">
          <cell r="E45">
            <v>0</v>
          </cell>
          <cell r="F45"/>
        </row>
        <row r="46">
          <cell r="E46">
            <v>0</v>
          </cell>
          <cell r="F46"/>
        </row>
        <row r="47">
          <cell r="E47">
            <v>142</v>
          </cell>
          <cell r="F47">
            <v>138</v>
          </cell>
        </row>
        <row r="48">
          <cell r="E48">
            <v>114.21900000000001</v>
          </cell>
          <cell r="F48">
            <v>2399.6550000000002</v>
          </cell>
        </row>
        <row r="49">
          <cell r="E49">
            <v>2.0499999999999997E-2</v>
          </cell>
          <cell r="F49">
            <v>0</v>
          </cell>
        </row>
        <row r="50">
          <cell r="E50">
            <v>19.652999999999999</v>
          </cell>
          <cell r="F50">
            <v>0</v>
          </cell>
        </row>
        <row r="51">
          <cell r="E51">
            <v>0</v>
          </cell>
          <cell r="F51"/>
        </row>
        <row r="52">
          <cell r="E52">
            <v>0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746.29399999999987</v>
          </cell>
          <cell r="F65"/>
        </row>
        <row r="66">
          <cell r="E66">
            <v>0.43550000000000022</v>
          </cell>
          <cell r="F66"/>
        </row>
        <row r="67">
          <cell r="E67">
            <v>521.14499999999998</v>
          </cell>
          <cell r="F67"/>
        </row>
        <row r="68">
          <cell r="E68">
            <v>1.7000000000000001E-2</v>
          </cell>
          <cell r="F68"/>
        </row>
        <row r="69">
          <cell r="E69">
            <v>19.183</v>
          </cell>
          <cell r="F69"/>
        </row>
        <row r="70">
          <cell r="E70">
            <v>0.18250000000000005</v>
          </cell>
          <cell r="F70"/>
        </row>
        <row r="71">
          <cell r="E71">
            <v>197.375</v>
          </cell>
          <cell r="F71"/>
        </row>
        <row r="72">
          <cell r="E72">
            <v>7.3000000000000009E-2</v>
          </cell>
          <cell r="F72"/>
        </row>
        <row r="73">
          <cell r="E73">
            <v>68.063999999999993</v>
          </cell>
          <cell r="F73"/>
        </row>
        <row r="74">
          <cell r="E74">
            <v>0.16300000000000003</v>
          </cell>
          <cell r="F74"/>
        </row>
        <row r="75">
          <cell r="E75">
            <v>236.52299999999997</v>
          </cell>
          <cell r="F75"/>
        </row>
        <row r="76">
          <cell r="E76">
            <v>0</v>
          </cell>
          <cell r="F76"/>
        </row>
        <row r="77">
          <cell r="E77">
            <v>0</v>
          </cell>
          <cell r="F77"/>
        </row>
        <row r="78">
          <cell r="E78">
            <v>204</v>
          </cell>
          <cell r="F78"/>
        </row>
        <row r="79">
          <cell r="E79">
            <v>225.14899999999994</v>
          </cell>
          <cell r="F79"/>
        </row>
        <row r="80">
          <cell r="E80">
            <v>1065.2130000000002</v>
          </cell>
          <cell r="F80">
            <v>0</v>
          </cell>
        </row>
        <row r="81">
          <cell r="E81">
            <v>0.28800000000000003</v>
          </cell>
          <cell r="F81"/>
        </row>
        <row r="82">
          <cell r="E82">
            <v>40.53</v>
          </cell>
          <cell r="F82"/>
        </row>
        <row r="83">
          <cell r="E83">
            <v>1057</v>
          </cell>
          <cell r="F83"/>
        </row>
        <row r="84">
          <cell r="E84">
            <v>837.4680000000003</v>
          </cell>
          <cell r="F84"/>
        </row>
        <row r="85">
          <cell r="E85">
            <v>61</v>
          </cell>
          <cell r="F85"/>
        </row>
        <row r="86">
          <cell r="E86">
            <v>187.215</v>
          </cell>
          <cell r="F86"/>
        </row>
        <row r="87">
          <cell r="E87"/>
          <cell r="F87">
            <v>0</v>
          </cell>
        </row>
        <row r="88">
          <cell r="E88"/>
          <cell r="F88"/>
        </row>
        <row r="89">
          <cell r="E89"/>
          <cell r="F89"/>
        </row>
        <row r="90">
          <cell r="E90">
            <v>252.286</v>
          </cell>
          <cell r="F90">
            <v>0</v>
          </cell>
        </row>
        <row r="91">
          <cell r="E91">
            <v>3047.0110000000004</v>
          </cell>
          <cell r="F91">
            <v>6218.5960000000005</v>
          </cell>
        </row>
      </sheetData>
      <sheetData sheetId="7">
        <row r="17">
          <cell r="H17">
            <v>2526.1179999999999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H160"/>
  <sheetViews>
    <sheetView tabSelected="1" workbookViewId="0">
      <selection activeCell="B158" sqref="B158:F161"/>
    </sheetView>
  </sheetViews>
  <sheetFormatPr defaultColWidth="8.85546875" defaultRowHeight="12.75" x14ac:dyDescent="0.2"/>
  <cols>
    <col min="1" max="1" width="5" style="1" customWidth="1"/>
    <col min="2" max="2" width="53" style="1" customWidth="1"/>
    <col min="3" max="4" width="9.42578125" style="1" customWidth="1"/>
    <col min="5" max="5" width="9" style="1" customWidth="1"/>
    <col min="6" max="6" width="8.7109375" style="1" customWidth="1"/>
    <col min="7" max="16384" width="8.85546875" style="1"/>
  </cols>
  <sheetData>
    <row r="1" spans="1:8" x14ac:dyDescent="0.2">
      <c r="E1" s="1" t="s">
        <v>0</v>
      </c>
      <c r="F1" s="2" t="s">
        <v>1</v>
      </c>
    </row>
    <row r="2" spans="1:8" ht="13.5" customHeight="1" x14ac:dyDescent="0.2"/>
    <row r="3" spans="1:8" ht="15.75" customHeight="1" x14ac:dyDescent="0.2">
      <c r="A3" s="3" t="s">
        <v>2</v>
      </c>
      <c r="B3" s="3"/>
      <c r="C3" s="3"/>
      <c r="D3" s="3"/>
      <c r="E3" s="3"/>
      <c r="F3" s="3"/>
    </row>
    <row r="4" spans="1:8" ht="15.75" customHeight="1" x14ac:dyDescent="0.2">
      <c r="A4" s="4" t="s">
        <v>3</v>
      </c>
      <c r="B4" s="4"/>
      <c r="C4" s="4"/>
      <c r="D4" s="4"/>
      <c r="E4" s="4"/>
      <c r="F4" s="4"/>
    </row>
    <row r="5" spans="1:8" ht="15.75" customHeight="1" x14ac:dyDescent="0.2">
      <c r="A5" s="5"/>
      <c r="B5" s="5"/>
      <c r="C5" s="5"/>
      <c r="D5" s="5"/>
      <c r="E5" s="5"/>
      <c r="F5" s="5"/>
    </row>
    <row r="6" spans="1:8" ht="15" customHeight="1" x14ac:dyDescent="0.2">
      <c r="A6" s="2"/>
      <c r="B6" s="2"/>
      <c r="C6" s="6"/>
      <c r="D6" s="7"/>
      <c r="E6" s="7"/>
      <c r="F6" s="7"/>
    </row>
    <row r="7" spans="1:8" ht="22.5" customHeight="1" x14ac:dyDescent="0.2">
      <c r="A7" s="8" t="s">
        <v>4</v>
      </c>
      <c r="B7" s="9" t="s">
        <v>5</v>
      </c>
      <c r="C7" s="9" t="s">
        <v>6</v>
      </c>
      <c r="D7" s="10" t="s">
        <v>7</v>
      </c>
      <c r="E7" s="11"/>
      <c r="F7" s="12"/>
    </row>
    <row r="8" spans="1:8" ht="20.25" customHeight="1" x14ac:dyDescent="0.2">
      <c r="A8" s="8"/>
      <c r="B8" s="9"/>
      <c r="C8" s="9"/>
      <c r="D8" s="13"/>
      <c r="E8" s="14"/>
      <c r="F8" s="15"/>
    </row>
    <row r="9" spans="1:8" ht="31.5" customHeight="1" x14ac:dyDescent="0.2">
      <c r="A9" s="8"/>
      <c r="B9" s="9"/>
      <c r="C9" s="9"/>
      <c r="D9" s="16" t="s">
        <v>8</v>
      </c>
      <c r="E9" s="17" t="s">
        <v>9</v>
      </c>
      <c r="F9" s="17" t="s">
        <v>10</v>
      </c>
    </row>
    <row r="10" spans="1:8" s="22" customFormat="1" ht="14.25" customHeight="1" x14ac:dyDescent="0.2">
      <c r="A10" s="18" t="s">
        <v>11</v>
      </c>
      <c r="B10" s="19" t="s">
        <v>12</v>
      </c>
      <c r="C10" s="20" t="s">
        <v>13</v>
      </c>
      <c r="D10" s="21">
        <f>E10+F10</f>
        <v>23689.89</v>
      </c>
      <c r="E10" s="21">
        <f>[1]июнь!E6+'[1]май '!E6+'[1]апрель '!E6</f>
        <v>2526.1179999999999</v>
      </c>
      <c r="F10" s="21">
        <f>[1]июнь!F6+'[1]май '!F6+'[1]апрель '!F6</f>
        <v>21163.772000000001</v>
      </c>
    </row>
    <row r="11" spans="1:8" s="27" customFormat="1" x14ac:dyDescent="0.2">
      <c r="A11" s="23">
        <v>1</v>
      </c>
      <c r="B11" s="24" t="s">
        <v>14</v>
      </c>
      <c r="C11" s="25" t="s">
        <v>15</v>
      </c>
      <c r="D11" s="21">
        <f t="shared" ref="D11:D74" si="0">E11+F11</f>
        <v>3</v>
      </c>
      <c r="E11" s="26">
        <v>1</v>
      </c>
      <c r="F11" s="26">
        <f>[1]июнь!F7+'[1]май '!F7+'[1]апрель '!F7</f>
        <v>2</v>
      </c>
      <c r="H11" s="28"/>
    </row>
    <row r="12" spans="1:8" s="27" customFormat="1" x14ac:dyDescent="0.2">
      <c r="A12" s="23"/>
      <c r="B12" s="24"/>
      <c r="C12" s="25" t="s">
        <v>16</v>
      </c>
      <c r="D12" s="21">
        <f t="shared" si="0"/>
        <v>1.01</v>
      </c>
      <c r="E12" s="26">
        <f>[1]июнь!E8+'[1]май '!E8+'[1]апрель '!E8</f>
        <v>0.318</v>
      </c>
      <c r="F12" s="26">
        <f>[1]июнь!F8+'[1]май '!F8+'[1]апрель '!F8</f>
        <v>0.69199999999999995</v>
      </c>
    </row>
    <row r="13" spans="1:8" s="27" customFormat="1" x14ac:dyDescent="0.2">
      <c r="A13" s="23"/>
      <c r="B13" s="24" t="s">
        <v>17</v>
      </c>
      <c r="C13" s="25" t="s">
        <v>13</v>
      </c>
      <c r="D13" s="21">
        <f t="shared" si="0"/>
        <v>694.11</v>
      </c>
      <c r="E13" s="26">
        <f>[1]июнь!E9+'[1]май '!E9+'[1]апрель '!E9</f>
        <v>284.86599999999999</v>
      </c>
      <c r="F13" s="26">
        <f>[1]июнь!F9+'[1]май '!F9+'[1]апрель '!F9</f>
        <v>409.24400000000003</v>
      </c>
    </row>
    <row r="14" spans="1:8" s="27" customFormat="1" x14ac:dyDescent="0.2">
      <c r="A14" s="23" t="s">
        <v>18</v>
      </c>
      <c r="B14" s="29" t="s">
        <v>19</v>
      </c>
      <c r="C14" s="25" t="s">
        <v>16</v>
      </c>
      <c r="D14" s="21">
        <f t="shared" si="0"/>
        <v>0</v>
      </c>
      <c r="E14" s="26">
        <f>[1]июнь!E10+'[1]май '!E10+'[1]апрель '!E10</f>
        <v>0</v>
      </c>
      <c r="F14" s="26">
        <f>[1]июнь!F10+'[1]май '!F10+'[1]апрель '!F10</f>
        <v>0</v>
      </c>
    </row>
    <row r="15" spans="1:8" s="27" customFormat="1" x14ac:dyDescent="0.2">
      <c r="A15" s="23"/>
      <c r="B15" s="29"/>
      <c r="C15" s="25" t="s">
        <v>13</v>
      </c>
      <c r="D15" s="21">
        <f t="shared" si="0"/>
        <v>0</v>
      </c>
      <c r="E15" s="26">
        <f>[1]июнь!E11+'[1]май '!E11+'[1]апрель '!E11</f>
        <v>0</v>
      </c>
      <c r="F15" s="26">
        <f>[1]июнь!F11+'[1]май '!F11+'[1]апрель '!F11</f>
        <v>0</v>
      </c>
    </row>
    <row r="16" spans="1:8" s="27" customFormat="1" x14ac:dyDescent="0.2">
      <c r="A16" s="23" t="s">
        <v>20</v>
      </c>
      <c r="B16" s="29" t="s">
        <v>21</v>
      </c>
      <c r="C16" s="25" t="s">
        <v>16</v>
      </c>
      <c r="D16" s="21">
        <f t="shared" si="0"/>
        <v>1.01</v>
      </c>
      <c r="E16" s="26">
        <f>[1]июнь!E12+'[1]май '!E12+'[1]апрель '!E12</f>
        <v>0.318</v>
      </c>
      <c r="F16" s="26">
        <f>[1]июнь!F12+'[1]май '!F12+'[1]апрель '!F12</f>
        <v>0.69199999999999995</v>
      </c>
    </row>
    <row r="17" spans="1:9" s="27" customFormat="1" x14ac:dyDescent="0.2">
      <c r="A17" s="23"/>
      <c r="B17" s="29"/>
      <c r="C17" s="25" t="s">
        <v>13</v>
      </c>
      <c r="D17" s="21">
        <f t="shared" si="0"/>
        <v>694.11</v>
      </c>
      <c r="E17" s="26">
        <f>[1]июнь!E13+'[1]май '!E13+'[1]апрель '!E13</f>
        <v>284.86599999999999</v>
      </c>
      <c r="F17" s="26">
        <f>[1]июнь!F13+'[1]май '!F13+'[1]апрель '!F13</f>
        <v>409.24400000000003</v>
      </c>
    </row>
    <row r="18" spans="1:9" s="27" customFormat="1" x14ac:dyDescent="0.2">
      <c r="A18" s="30" t="s">
        <v>22</v>
      </c>
      <c r="B18" s="24" t="s">
        <v>23</v>
      </c>
      <c r="C18" s="25" t="s">
        <v>13</v>
      </c>
      <c r="D18" s="21">
        <f t="shared" si="0"/>
        <v>0</v>
      </c>
      <c r="E18" s="26">
        <f>[1]июнь!E14+'[1]май '!E14+'[1]апрель '!E14</f>
        <v>0</v>
      </c>
      <c r="F18" s="26">
        <f>[1]июнь!F14+'[1]май '!F14+'[1]апрель '!F14</f>
        <v>0</v>
      </c>
    </row>
    <row r="19" spans="1:9" s="27" customFormat="1" x14ac:dyDescent="0.2">
      <c r="A19" s="23" t="s">
        <v>24</v>
      </c>
      <c r="B19" s="31" t="s">
        <v>25</v>
      </c>
      <c r="C19" s="25" t="s">
        <v>15</v>
      </c>
      <c r="D19" s="21">
        <f t="shared" si="0"/>
        <v>0</v>
      </c>
      <c r="E19" s="26">
        <f>[1]июнь!E15+'[1]май '!E15+'[1]апрель '!E15</f>
        <v>0</v>
      </c>
      <c r="F19" s="26">
        <f>[1]июнь!F15+'[1]май '!F15+'[1]апрель '!F15</f>
        <v>0</v>
      </c>
    </row>
    <row r="20" spans="1:9" s="27" customFormat="1" x14ac:dyDescent="0.2">
      <c r="A20" s="23"/>
      <c r="B20" s="31"/>
      <c r="C20" s="25" t="s">
        <v>13</v>
      </c>
      <c r="D20" s="21">
        <f t="shared" si="0"/>
        <v>41.415999999999997</v>
      </c>
      <c r="E20" s="26">
        <f>[1]июнь!E16+'[1]май '!E16+'[1]апрель '!E16</f>
        <v>41.415999999999997</v>
      </c>
      <c r="F20" s="26">
        <f>[1]июнь!F16+'[1]май '!F16+'[1]апрель '!F16</f>
        <v>0</v>
      </c>
    </row>
    <row r="21" spans="1:9" s="27" customFormat="1" x14ac:dyDescent="0.2">
      <c r="A21" s="23" t="s">
        <v>26</v>
      </c>
      <c r="B21" s="29" t="s">
        <v>27</v>
      </c>
      <c r="C21" s="25" t="s">
        <v>28</v>
      </c>
      <c r="D21" s="21">
        <f t="shared" si="0"/>
        <v>6</v>
      </c>
      <c r="E21" s="26">
        <f>[1]июнь!E17+'[1]май '!E17+'[1]апрель '!E17</f>
        <v>6</v>
      </c>
      <c r="F21" s="26">
        <f>[1]июнь!F17+'[1]май '!F17+'[1]апрель '!F17</f>
        <v>0</v>
      </c>
    </row>
    <row r="22" spans="1:9" s="27" customFormat="1" x14ac:dyDescent="0.2">
      <c r="A22" s="23"/>
      <c r="B22" s="29"/>
      <c r="C22" s="25" t="s">
        <v>13</v>
      </c>
      <c r="D22" s="21">
        <f t="shared" si="0"/>
        <v>41.415999999999997</v>
      </c>
      <c r="E22" s="26">
        <f>[1]июнь!E18+'[1]май '!E18+'[1]апрель '!E18</f>
        <v>41.415999999999997</v>
      </c>
      <c r="F22" s="26">
        <f>[1]июнь!F18+'[1]май '!F18+'[1]апрель '!F18</f>
        <v>0</v>
      </c>
    </row>
    <row r="23" spans="1:9" s="27" customFormat="1" x14ac:dyDescent="0.2">
      <c r="A23" s="23" t="s">
        <v>29</v>
      </c>
      <c r="B23" s="31" t="s">
        <v>30</v>
      </c>
      <c r="C23" s="25" t="s">
        <v>31</v>
      </c>
      <c r="D23" s="21">
        <f t="shared" si="0"/>
        <v>0</v>
      </c>
      <c r="E23" s="26">
        <f>[1]июнь!E19+'[1]май '!E19+'[1]апрель '!E19</f>
        <v>0</v>
      </c>
      <c r="F23" s="26">
        <f>[1]июнь!F19+'[1]май '!F19+'[1]апрель '!F19</f>
        <v>0</v>
      </c>
    </row>
    <row r="24" spans="1:9" s="27" customFormat="1" x14ac:dyDescent="0.2">
      <c r="A24" s="23"/>
      <c r="B24" s="31"/>
      <c r="C24" s="25" t="s">
        <v>13</v>
      </c>
      <c r="D24" s="21">
        <f t="shared" si="0"/>
        <v>0</v>
      </c>
      <c r="E24" s="26">
        <f>[1]июнь!E20+'[1]май '!E20+'[1]апрель '!E20</f>
        <v>0</v>
      </c>
      <c r="F24" s="26">
        <f>[1]июнь!F20+'[1]май '!F20+'[1]апрель '!F20</f>
        <v>0</v>
      </c>
    </row>
    <row r="25" spans="1:9" s="27" customFormat="1" x14ac:dyDescent="0.2">
      <c r="A25" s="23" t="s">
        <v>32</v>
      </c>
      <c r="B25" s="31" t="s">
        <v>33</v>
      </c>
      <c r="C25" s="25" t="s">
        <v>31</v>
      </c>
      <c r="D25" s="21">
        <f t="shared" si="0"/>
        <v>0</v>
      </c>
      <c r="E25" s="26">
        <f>[1]июнь!E21+'[1]май '!E21+'[1]апрель '!E21</f>
        <v>0</v>
      </c>
      <c r="F25" s="26">
        <f>[1]июнь!F21+'[1]май '!F21+'[1]апрель '!F21</f>
        <v>0</v>
      </c>
    </row>
    <row r="26" spans="1:9" s="27" customFormat="1" x14ac:dyDescent="0.2">
      <c r="A26" s="23"/>
      <c r="B26" s="31"/>
      <c r="C26" s="25" t="s">
        <v>13</v>
      </c>
      <c r="D26" s="21">
        <f t="shared" si="0"/>
        <v>0</v>
      </c>
      <c r="E26" s="26">
        <f>[1]июнь!E22+'[1]май '!E22+'[1]апрель '!E22</f>
        <v>0</v>
      </c>
      <c r="F26" s="26">
        <f>[1]июнь!F22+'[1]май '!F22+'[1]апрель '!F22</f>
        <v>0</v>
      </c>
    </row>
    <row r="27" spans="1:9" s="27" customFormat="1" x14ac:dyDescent="0.2">
      <c r="A27" s="23" t="s">
        <v>34</v>
      </c>
      <c r="B27" s="29" t="s">
        <v>35</v>
      </c>
      <c r="C27" s="25" t="s">
        <v>36</v>
      </c>
      <c r="D27" s="21">
        <f t="shared" si="0"/>
        <v>0</v>
      </c>
      <c r="E27" s="26">
        <f>[1]июнь!E23+'[1]май '!E23+'[1]апрель '!E23</f>
        <v>0</v>
      </c>
      <c r="F27" s="26">
        <f>[1]июнь!F23+'[1]май '!F23+'[1]апрель '!F23</f>
        <v>0</v>
      </c>
    </row>
    <row r="28" spans="1:9" s="27" customFormat="1" x14ac:dyDescent="0.2">
      <c r="A28" s="23"/>
      <c r="B28" s="29"/>
      <c r="C28" s="25" t="s">
        <v>13</v>
      </c>
      <c r="D28" s="21">
        <f t="shared" si="0"/>
        <v>0</v>
      </c>
      <c r="E28" s="26">
        <f>[1]июнь!E24+'[1]май '!E24+'[1]апрель '!E24</f>
        <v>0</v>
      </c>
      <c r="F28" s="26">
        <f>[1]июнь!F24+'[1]май '!F24+'[1]апрель '!F24</f>
        <v>0</v>
      </c>
    </row>
    <row r="29" spans="1:9" s="27" customFormat="1" x14ac:dyDescent="0.2">
      <c r="A29" s="30" t="s">
        <v>37</v>
      </c>
      <c r="B29" s="24" t="s">
        <v>38</v>
      </c>
      <c r="C29" s="25" t="s">
        <v>13</v>
      </c>
      <c r="D29" s="21">
        <f t="shared" si="0"/>
        <v>0</v>
      </c>
      <c r="E29" s="26">
        <f>[1]июнь!E25+'[1]май '!E25+'[1]апрель '!E25</f>
        <v>0</v>
      </c>
      <c r="F29" s="26">
        <f>[1]июнь!F25+'[1]май '!F25+'[1]апрель '!F25</f>
        <v>0</v>
      </c>
    </row>
    <row r="30" spans="1:9" s="27" customFormat="1" x14ac:dyDescent="0.2">
      <c r="A30" s="23" t="s">
        <v>39</v>
      </c>
      <c r="B30" s="29" t="s">
        <v>40</v>
      </c>
      <c r="C30" s="25" t="s">
        <v>41</v>
      </c>
      <c r="D30" s="21">
        <f t="shared" si="0"/>
        <v>7.5609999999999999</v>
      </c>
      <c r="E30" s="26">
        <f>[1]июнь!E26+'[1]май '!E26+'[1]апрель '!E26</f>
        <v>0</v>
      </c>
      <c r="F30" s="26">
        <f>[1]июнь!F26+'[1]май '!F26+'[1]апрель '!F26</f>
        <v>7.5609999999999999</v>
      </c>
      <c r="I30" s="32"/>
    </row>
    <row r="31" spans="1:9" s="27" customFormat="1" x14ac:dyDescent="0.2">
      <c r="A31" s="23"/>
      <c r="B31" s="29"/>
      <c r="C31" s="25" t="s">
        <v>13</v>
      </c>
      <c r="D31" s="21">
        <f t="shared" si="0"/>
        <v>3715.625</v>
      </c>
      <c r="E31" s="26">
        <f>[1]июнь!E27+'[1]май '!E27+'[1]апрель '!E27</f>
        <v>0</v>
      </c>
      <c r="F31" s="26">
        <f>[1]июнь!F27+'[1]май '!F27+'[1]апрель '!F27</f>
        <v>3715.625</v>
      </c>
    </row>
    <row r="32" spans="1:9" s="27" customFormat="1" x14ac:dyDescent="0.2">
      <c r="A32" s="23" t="s">
        <v>42</v>
      </c>
      <c r="B32" s="29" t="s">
        <v>43</v>
      </c>
      <c r="C32" s="25" t="s">
        <v>16</v>
      </c>
      <c r="D32" s="21">
        <f t="shared" si="0"/>
        <v>0.1595</v>
      </c>
      <c r="E32" s="26">
        <f>[1]июнь!E28+'[1]май '!E28+'[1]апрель '!E28</f>
        <v>0.1595</v>
      </c>
      <c r="F32" s="26">
        <f>[1]июнь!F28+'[1]май '!F28+'[1]апрель '!F28</f>
        <v>0</v>
      </c>
    </row>
    <row r="33" spans="1:6" s="27" customFormat="1" x14ac:dyDescent="0.2">
      <c r="A33" s="23"/>
      <c r="B33" s="29"/>
      <c r="C33" s="25" t="s">
        <v>13</v>
      </c>
      <c r="D33" s="21">
        <f t="shared" si="0"/>
        <v>200.44500000000002</v>
      </c>
      <c r="E33" s="26">
        <f>[1]июнь!E29+'[1]май '!E29+'[1]апрель '!E29</f>
        <v>200.44500000000002</v>
      </c>
      <c r="F33" s="26">
        <f>[1]июнь!F29+'[1]май '!F29+'[1]апрель '!F29</f>
        <v>0</v>
      </c>
    </row>
    <row r="34" spans="1:6" s="27" customFormat="1" x14ac:dyDescent="0.2">
      <c r="A34" s="23" t="s">
        <v>44</v>
      </c>
      <c r="B34" s="31" t="s">
        <v>45</v>
      </c>
      <c r="C34" s="25" t="s">
        <v>16</v>
      </c>
      <c r="D34" s="21">
        <f t="shared" si="0"/>
        <v>38.322999999999993</v>
      </c>
      <c r="E34" s="26">
        <f>[1]июнь!E30+'[1]май '!E30+'[1]апрель '!E30</f>
        <v>1.855</v>
      </c>
      <c r="F34" s="26">
        <f>[1]июнь!F30+'[1]май '!F30+'[1]апрель '!F30</f>
        <v>36.467999999999996</v>
      </c>
    </row>
    <row r="35" spans="1:6" s="27" customFormat="1" x14ac:dyDescent="0.2">
      <c r="A35" s="23"/>
      <c r="B35" s="31"/>
      <c r="C35" s="25" t="s">
        <v>46</v>
      </c>
      <c r="D35" s="21">
        <f t="shared" si="0"/>
        <v>54</v>
      </c>
      <c r="E35" s="26">
        <f>[1]июнь!E31+'[1]май '!E31+'[1]апрель '!E31</f>
        <v>6</v>
      </c>
      <c r="F35" s="26">
        <f>[1]июнь!F31+'[1]май '!F31+'[1]апрель '!F31</f>
        <v>48</v>
      </c>
    </row>
    <row r="36" spans="1:6" s="27" customFormat="1" x14ac:dyDescent="0.2">
      <c r="A36" s="23"/>
      <c r="B36" s="31"/>
      <c r="C36" s="25" t="s">
        <v>13</v>
      </c>
      <c r="D36" s="21">
        <f t="shared" si="0"/>
        <v>11731.161</v>
      </c>
      <c r="E36" s="26">
        <f>[1]июнь!E32+'[1]май '!E32+'[1]апрель '!E32</f>
        <v>778.56599999999992</v>
      </c>
      <c r="F36" s="26">
        <f>[1]июнь!F32+'[1]май '!F32+'[1]апрель '!F32</f>
        <v>10952.594999999999</v>
      </c>
    </row>
    <row r="37" spans="1:6" s="27" customFormat="1" x14ac:dyDescent="0.2">
      <c r="A37" s="23" t="s">
        <v>47</v>
      </c>
      <c r="B37" s="31" t="s">
        <v>48</v>
      </c>
      <c r="C37" s="25" t="s">
        <v>16</v>
      </c>
      <c r="D37" s="21">
        <f t="shared" si="0"/>
        <v>0</v>
      </c>
      <c r="E37" s="26">
        <f>[1]июнь!E33+'[1]май '!E33+'[1]апрель '!E33</f>
        <v>0</v>
      </c>
      <c r="F37" s="26">
        <f>[1]июнь!F33+'[1]май '!F33+'[1]апрель '!F33</f>
        <v>0</v>
      </c>
    </row>
    <row r="38" spans="1:6" s="27" customFormat="1" x14ac:dyDescent="0.2">
      <c r="A38" s="23"/>
      <c r="B38" s="31"/>
      <c r="C38" s="25" t="s">
        <v>13</v>
      </c>
      <c r="D38" s="21">
        <f t="shared" si="0"/>
        <v>0</v>
      </c>
      <c r="E38" s="26">
        <f>[1]июнь!E34+'[1]май '!E34+'[1]апрель '!E34</f>
        <v>0</v>
      </c>
      <c r="F38" s="26">
        <f>[1]июнь!F34+'[1]май '!F34+'[1]апрель '!F34</f>
        <v>0</v>
      </c>
    </row>
    <row r="39" spans="1:6" s="27" customFormat="1" x14ac:dyDescent="0.2">
      <c r="A39" s="23" t="s">
        <v>49</v>
      </c>
      <c r="B39" s="31" t="s">
        <v>50</v>
      </c>
      <c r="C39" s="25" t="s">
        <v>16</v>
      </c>
      <c r="D39" s="21">
        <f t="shared" si="0"/>
        <v>0.12670000000000001</v>
      </c>
      <c r="E39" s="26">
        <f>[1]июнь!E35+'[1]май '!E35+'[1]апрель '!E35</f>
        <v>0.12670000000000001</v>
      </c>
      <c r="F39" s="26">
        <f>[1]июнь!F35+'[1]май '!F35+'[1]апрель '!F35</f>
        <v>0</v>
      </c>
    </row>
    <row r="40" spans="1:6" s="27" customFormat="1" x14ac:dyDescent="0.2">
      <c r="A40" s="23"/>
      <c r="B40" s="31"/>
      <c r="C40" s="25" t="s">
        <v>13</v>
      </c>
      <c r="D40" s="21">
        <f t="shared" si="0"/>
        <v>91.472999999999999</v>
      </c>
      <c r="E40" s="26">
        <f>[1]июнь!E36+'[1]май '!E36+'[1]апрель '!E36</f>
        <v>91.472999999999999</v>
      </c>
      <c r="F40" s="26">
        <f>[1]июнь!F36+'[1]май '!F36+'[1]апрель '!F36</f>
        <v>0</v>
      </c>
    </row>
    <row r="41" spans="1:6" s="27" customFormat="1" x14ac:dyDescent="0.2">
      <c r="A41" s="23" t="s">
        <v>51</v>
      </c>
      <c r="B41" s="29" t="s">
        <v>52</v>
      </c>
      <c r="C41" s="25" t="s">
        <v>36</v>
      </c>
      <c r="D41" s="21">
        <f t="shared" si="0"/>
        <v>423</v>
      </c>
      <c r="E41" s="26">
        <f>[1]июнь!E37+'[1]май '!E37+'[1]апрель '!E37</f>
        <v>289</v>
      </c>
      <c r="F41" s="26">
        <f>[1]июнь!F37+'[1]май '!F37+'[1]апрель '!F37</f>
        <v>134</v>
      </c>
    </row>
    <row r="42" spans="1:6" s="27" customFormat="1" x14ac:dyDescent="0.2">
      <c r="A42" s="23"/>
      <c r="B42" s="29"/>
      <c r="C42" s="25" t="s">
        <v>13</v>
      </c>
      <c r="D42" s="21">
        <f t="shared" si="0"/>
        <v>378.31299999999999</v>
      </c>
      <c r="E42" s="26">
        <f>[1]июнь!E38+'[1]май '!E38+'[1]апрель '!E38</f>
        <v>279.19499999999999</v>
      </c>
      <c r="F42" s="26">
        <f>[1]июнь!F38+'[1]май '!F38+'[1]апрель '!F38</f>
        <v>99.117999999999995</v>
      </c>
    </row>
    <row r="43" spans="1:6" s="27" customFormat="1" x14ac:dyDescent="0.2">
      <c r="A43" s="23" t="s">
        <v>53</v>
      </c>
      <c r="B43" s="29" t="s">
        <v>54</v>
      </c>
      <c r="C43" s="25" t="s">
        <v>36</v>
      </c>
      <c r="D43" s="21">
        <f t="shared" si="0"/>
        <v>0</v>
      </c>
      <c r="E43" s="26">
        <f>[1]июнь!E39+'[1]май '!E39+'[1]апрель '!E39</f>
        <v>0</v>
      </c>
      <c r="F43" s="26">
        <f>[1]июнь!F39+'[1]май '!F39+'[1]апрель '!F39</f>
        <v>0</v>
      </c>
    </row>
    <row r="44" spans="1:6" s="27" customFormat="1" x14ac:dyDescent="0.2">
      <c r="A44" s="23"/>
      <c r="B44" s="29"/>
      <c r="C44" s="25" t="s">
        <v>13</v>
      </c>
      <c r="D44" s="21">
        <f t="shared" si="0"/>
        <v>0</v>
      </c>
      <c r="E44" s="26">
        <f>[1]июнь!E40+'[1]май '!E40+'[1]апрель '!E40</f>
        <v>0</v>
      </c>
      <c r="F44" s="26">
        <f>[1]июнь!F40+'[1]май '!F40+'[1]апрель '!F40</f>
        <v>0</v>
      </c>
    </row>
    <row r="45" spans="1:6" s="27" customFormat="1" x14ac:dyDescent="0.2">
      <c r="A45" s="23" t="s">
        <v>55</v>
      </c>
      <c r="B45" s="29" t="s">
        <v>56</v>
      </c>
      <c r="C45" s="25" t="s">
        <v>41</v>
      </c>
      <c r="D45" s="21">
        <f t="shared" si="0"/>
        <v>0</v>
      </c>
      <c r="E45" s="26">
        <f>[1]июнь!E41+'[1]май '!E41+'[1]апрель '!E41</f>
        <v>0</v>
      </c>
      <c r="F45" s="26">
        <f>[1]июнь!F41+'[1]май '!F41+'[1]апрель '!F41</f>
        <v>0</v>
      </c>
    </row>
    <row r="46" spans="1:6" s="27" customFormat="1" x14ac:dyDescent="0.2">
      <c r="A46" s="23"/>
      <c r="B46" s="29"/>
      <c r="C46" s="25" t="s">
        <v>13</v>
      </c>
      <c r="D46" s="21">
        <f t="shared" si="0"/>
        <v>0</v>
      </c>
      <c r="E46" s="26">
        <f>[1]июнь!E42+'[1]май '!E42+'[1]апрель '!E42</f>
        <v>0</v>
      </c>
      <c r="F46" s="26">
        <f>[1]июнь!F42+'[1]май '!F42+'[1]апрель '!F42</f>
        <v>0</v>
      </c>
    </row>
    <row r="47" spans="1:6" s="27" customFormat="1" x14ac:dyDescent="0.2">
      <c r="A47" s="23" t="s">
        <v>57</v>
      </c>
      <c r="B47" s="31" t="s">
        <v>58</v>
      </c>
      <c r="C47" s="25" t="s">
        <v>36</v>
      </c>
      <c r="D47" s="21">
        <f t="shared" si="0"/>
        <v>701</v>
      </c>
      <c r="E47" s="26">
        <f>[1]июнь!E43+'[1]май '!E43+'[1]апрель '!E43</f>
        <v>696</v>
      </c>
      <c r="F47" s="26">
        <f>[1]июнь!F43+'[1]май '!F43+'[1]апрель '!F43</f>
        <v>5</v>
      </c>
    </row>
    <row r="48" spans="1:6" s="27" customFormat="1" x14ac:dyDescent="0.2">
      <c r="A48" s="23"/>
      <c r="B48" s="31"/>
      <c r="C48" s="25" t="s">
        <v>13</v>
      </c>
      <c r="D48" s="21">
        <f t="shared" si="0"/>
        <v>711.85400000000016</v>
      </c>
      <c r="E48" s="26">
        <f>[1]июнь!E44+'[1]май '!E44+'[1]апрель '!E44</f>
        <v>471.73800000000011</v>
      </c>
      <c r="F48" s="26">
        <f>[1]июнь!F44+'[1]май '!F44+'[1]апрель '!F44</f>
        <v>240.11600000000001</v>
      </c>
    </row>
    <row r="49" spans="1:6" s="27" customFormat="1" x14ac:dyDescent="0.2">
      <c r="A49" s="23" t="s">
        <v>59</v>
      </c>
      <c r="B49" s="31" t="s">
        <v>60</v>
      </c>
      <c r="C49" s="25" t="s">
        <v>36</v>
      </c>
      <c r="D49" s="21">
        <f t="shared" si="0"/>
        <v>4</v>
      </c>
      <c r="E49" s="26">
        <f>[1]июнь!E45+'[1]май '!E45+'[1]апрель '!E45</f>
        <v>4</v>
      </c>
      <c r="F49" s="26">
        <f>[1]июнь!F45+'[1]май '!F45+'[1]апрель '!F45</f>
        <v>0</v>
      </c>
    </row>
    <row r="50" spans="1:6" s="27" customFormat="1" x14ac:dyDescent="0.2">
      <c r="A50" s="23"/>
      <c r="B50" s="31"/>
      <c r="C50" s="25" t="s">
        <v>13</v>
      </c>
      <c r="D50" s="21">
        <f t="shared" si="0"/>
        <v>112.812</v>
      </c>
      <c r="E50" s="26">
        <f>[1]июнь!E46+'[1]май '!E46+'[1]апрель '!E46</f>
        <v>112.812</v>
      </c>
      <c r="F50" s="26">
        <f>[1]июнь!F46+'[1]май '!F46+'[1]апрель '!F46</f>
        <v>0</v>
      </c>
    </row>
    <row r="51" spans="1:6" s="27" customFormat="1" x14ac:dyDescent="0.2">
      <c r="A51" s="23" t="s">
        <v>61</v>
      </c>
      <c r="B51" s="31" t="s">
        <v>62</v>
      </c>
      <c r="C51" s="25" t="s">
        <v>36</v>
      </c>
      <c r="D51" s="21">
        <f t="shared" si="0"/>
        <v>693</v>
      </c>
      <c r="E51" s="26">
        <f>[1]июнь!E47+'[1]май '!E47+'[1]апрель '!E47</f>
        <v>361</v>
      </c>
      <c r="F51" s="26">
        <f>[1]июнь!F47+'[1]май '!F47+'[1]апрель '!F47</f>
        <v>332</v>
      </c>
    </row>
    <row r="52" spans="1:6" s="27" customFormat="1" x14ac:dyDescent="0.2">
      <c r="A52" s="23"/>
      <c r="B52" s="31"/>
      <c r="C52" s="25" t="s">
        <v>13</v>
      </c>
      <c r="D52" s="21">
        <f t="shared" si="0"/>
        <v>5973.1460000000006</v>
      </c>
      <c r="E52" s="26">
        <f>[1]июнь!E48+'[1]май '!E48+'[1]апрель '!E48</f>
        <v>226.07200000000003</v>
      </c>
      <c r="F52" s="26">
        <f>[1]июнь!F48+'[1]май '!F48+'[1]апрель '!F48</f>
        <v>5747.0740000000005</v>
      </c>
    </row>
    <row r="53" spans="1:6" s="27" customFormat="1" x14ac:dyDescent="0.2">
      <c r="A53" s="23" t="s">
        <v>63</v>
      </c>
      <c r="B53" s="31" t="s">
        <v>64</v>
      </c>
      <c r="C53" s="25" t="s">
        <v>16</v>
      </c>
      <c r="D53" s="21">
        <f t="shared" si="0"/>
        <v>4.7499999999999994E-2</v>
      </c>
      <c r="E53" s="26">
        <f>[1]июнь!E49+'[1]май '!E49+'[1]апрель '!E49</f>
        <v>4.7499999999999994E-2</v>
      </c>
      <c r="F53" s="26">
        <f>[1]июнь!F49+'[1]май '!F49+'[1]апрель '!F49</f>
        <v>0</v>
      </c>
    </row>
    <row r="54" spans="1:6" s="27" customFormat="1" x14ac:dyDescent="0.2">
      <c r="A54" s="23"/>
      <c r="B54" s="31"/>
      <c r="C54" s="25" t="s">
        <v>13</v>
      </c>
      <c r="D54" s="21">
        <f t="shared" si="0"/>
        <v>39.535000000000004</v>
      </c>
      <c r="E54" s="26">
        <f>[1]июнь!E50+'[1]май '!E50+'[1]апрель '!E50</f>
        <v>39.535000000000004</v>
      </c>
      <c r="F54" s="26">
        <f>[1]июнь!F50+'[1]май '!F50+'[1]апрель '!F50</f>
        <v>0</v>
      </c>
    </row>
    <row r="55" spans="1:6" s="27" customFormat="1" x14ac:dyDescent="0.2">
      <c r="A55" s="23" t="s">
        <v>65</v>
      </c>
      <c r="B55" s="31" t="s">
        <v>66</v>
      </c>
      <c r="C55" s="25" t="s">
        <v>36</v>
      </c>
      <c r="D55" s="21">
        <f t="shared" si="0"/>
        <v>0</v>
      </c>
      <c r="E55" s="26">
        <f>[1]июнь!E51+'[1]май '!E51+'[1]апрель '!E51</f>
        <v>0</v>
      </c>
      <c r="F55" s="26">
        <f>[1]июнь!F51+'[1]май '!F51+'[1]апрель '!F51</f>
        <v>0</v>
      </c>
    </row>
    <row r="56" spans="1:6" s="27" customFormat="1" x14ac:dyDescent="0.2">
      <c r="A56" s="23"/>
      <c r="B56" s="31"/>
      <c r="C56" s="25" t="s">
        <v>13</v>
      </c>
      <c r="D56" s="21">
        <f t="shared" si="0"/>
        <v>0</v>
      </c>
      <c r="E56" s="26">
        <f>[1]июнь!E52+'[1]май '!E52+'[1]апрель '!E52</f>
        <v>0</v>
      </c>
      <c r="F56" s="26">
        <f>[1]июнь!F52+'[1]май '!F52+'[1]апрель '!F52</f>
        <v>0</v>
      </c>
    </row>
    <row r="57" spans="1:6" s="27" customFormat="1" x14ac:dyDescent="0.2">
      <c r="A57" s="23" t="s">
        <v>67</v>
      </c>
      <c r="B57" s="29" t="s">
        <v>68</v>
      </c>
      <c r="C57" s="25" t="s">
        <v>36</v>
      </c>
      <c r="D57" s="21">
        <f t="shared" si="0"/>
        <v>0</v>
      </c>
      <c r="E57" s="26">
        <f>[1]июнь!E53+'[1]май '!E53+'[1]апрель '!E53</f>
        <v>0</v>
      </c>
      <c r="F57" s="26">
        <f>[1]июнь!F53+'[1]май '!F53+'[1]апрель '!F53</f>
        <v>0</v>
      </c>
    </row>
    <row r="58" spans="1:6" s="27" customFormat="1" x14ac:dyDescent="0.2">
      <c r="A58" s="23"/>
      <c r="B58" s="29"/>
      <c r="C58" s="25" t="s">
        <v>13</v>
      </c>
      <c r="D58" s="21">
        <f t="shared" si="0"/>
        <v>0</v>
      </c>
      <c r="E58" s="26">
        <f>[1]июнь!E54+'[1]май '!E54+'[1]апрель '!E54</f>
        <v>0</v>
      </c>
      <c r="F58" s="26">
        <f>[1]июнь!F54+'[1]май '!F54+'[1]апрель '!F54</f>
        <v>0</v>
      </c>
    </row>
    <row r="59" spans="1:6" s="27" customFormat="1" x14ac:dyDescent="0.2">
      <c r="A59" s="23" t="s">
        <v>69</v>
      </c>
      <c r="B59" s="31" t="s">
        <v>70</v>
      </c>
      <c r="C59" s="25" t="s">
        <v>71</v>
      </c>
      <c r="D59" s="21">
        <f t="shared" si="0"/>
        <v>0</v>
      </c>
      <c r="E59" s="26">
        <f>[1]июнь!E55+'[1]май '!E55+'[1]апрель '!E55</f>
        <v>0</v>
      </c>
      <c r="F59" s="26">
        <f>[1]июнь!F55+'[1]май '!F55+'[1]апрель '!F55</f>
        <v>0</v>
      </c>
    </row>
    <row r="60" spans="1:6" s="27" customFormat="1" ht="23.25" customHeight="1" x14ac:dyDescent="0.2">
      <c r="A60" s="23"/>
      <c r="B60" s="31"/>
      <c r="C60" s="25" t="s">
        <v>13</v>
      </c>
      <c r="D60" s="21">
        <f t="shared" si="0"/>
        <v>0</v>
      </c>
      <c r="E60" s="26">
        <f>[1]июнь!E56+'[1]май '!E56+'[1]апрель '!E56</f>
        <v>0</v>
      </c>
      <c r="F60" s="26">
        <f>[1]июнь!F56+'[1]май '!F56+'[1]апрель '!F56</f>
        <v>0</v>
      </c>
    </row>
    <row r="61" spans="1:6" s="27" customFormat="1" x14ac:dyDescent="0.2">
      <c r="A61" s="23" t="s">
        <v>72</v>
      </c>
      <c r="B61" s="31" t="s">
        <v>73</v>
      </c>
      <c r="C61" s="25" t="s">
        <v>36</v>
      </c>
      <c r="D61" s="21">
        <f t="shared" si="0"/>
        <v>0</v>
      </c>
      <c r="E61" s="26">
        <f>[1]июнь!E57+'[1]май '!E57+'[1]апрель '!E57</f>
        <v>0</v>
      </c>
      <c r="F61" s="26">
        <f>[1]июнь!F57+'[1]май '!F57+'[1]апрель '!F57</f>
        <v>0</v>
      </c>
    </row>
    <row r="62" spans="1:6" s="27" customFormat="1" x14ac:dyDescent="0.2">
      <c r="A62" s="23"/>
      <c r="B62" s="31"/>
      <c r="C62" s="25" t="s">
        <v>13</v>
      </c>
      <c r="D62" s="21">
        <f t="shared" si="0"/>
        <v>0</v>
      </c>
      <c r="E62" s="26">
        <f>[1]июнь!E58+'[1]май '!E58+'[1]апрель '!E58</f>
        <v>0</v>
      </c>
      <c r="F62" s="26">
        <f>[1]июнь!F58+'[1]май '!F58+'[1]апрель '!F58</f>
        <v>0</v>
      </c>
    </row>
    <row r="63" spans="1:6" s="27" customFormat="1" x14ac:dyDescent="0.2">
      <c r="A63" s="23" t="s">
        <v>74</v>
      </c>
      <c r="B63" s="31" t="s">
        <v>75</v>
      </c>
      <c r="C63" s="25" t="s">
        <v>36</v>
      </c>
      <c r="D63" s="21">
        <f t="shared" si="0"/>
        <v>0</v>
      </c>
      <c r="E63" s="26">
        <f>[1]июнь!E59+'[1]май '!E59+'[1]апрель '!E59</f>
        <v>0</v>
      </c>
      <c r="F63" s="26">
        <f>[1]июнь!F59+'[1]май '!F59+'[1]апрель '!F59</f>
        <v>0</v>
      </c>
    </row>
    <row r="64" spans="1:6" s="27" customFormat="1" x14ac:dyDescent="0.2">
      <c r="A64" s="23"/>
      <c r="B64" s="31"/>
      <c r="C64" s="25" t="s">
        <v>13</v>
      </c>
      <c r="D64" s="21">
        <f t="shared" si="0"/>
        <v>0</v>
      </c>
      <c r="E64" s="26">
        <f>[1]июнь!E60+'[1]май '!E60+'[1]апрель '!E60</f>
        <v>0</v>
      </c>
      <c r="F64" s="26">
        <f>[1]июнь!F60+'[1]май '!F60+'[1]апрель '!F60</f>
        <v>0</v>
      </c>
    </row>
    <row r="65" spans="1:6" s="27" customFormat="1" x14ac:dyDescent="0.2">
      <c r="A65" s="23" t="s">
        <v>76</v>
      </c>
      <c r="B65" s="31" t="s">
        <v>77</v>
      </c>
      <c r="C65" s="25" t="s">
        <v>78</v>
      </c>
      <c r="D65" s="21">
        <f t="shared" si="0"/>
        <v>0</v>
      </c>
      <c r="E65" s="26">
        <f>[1]июнь!E61+'[1]май '!E61+'[1]апрель '!E61</f>
        <v>0</v>
      </c>
      <c r="F65" s="26">
        <f>[1]июнь!F61+'[1]май '!F61+'[1]апрель '!F61</f>
        <v>0</v>
      </c>
    </row>
    <row r="66" spans="1:6" s="27" customFormat="1" x14ac:dyDescent="0.2">
      <c r="A66" s="23"/>
      <c r="B66" s="31"/>
      <c r="C66" s="25" t="s">
        <v>13</v>
      </c>
      <c r="D66" s="21">
        <f t="shared" si="0"/>
        <v>0</v>
      </c>
      <c r="E66" s="26">
        <f>[1]июнь!E62+'[1]май '!E62+'[1]апрель '!E62</f>
        <v>0</v>
      </c>
      <c r="F66" s="26">
        <f>[1]июнь!F62+'[1]май '!F62+'[1]апрель '!F62</f>
        <v>0</v>
      </c>
    </row>
    <row r="67" spans="1:6" s="27" customFormat="1" x14ac:dyDescent="0.2">
      <c r="A67" s="23" t="s">
        <v>79</v>
      </c>
      <c r="B67" s="31" t="s">
        <v>80</v>
      </c>
      <c r="C67" s="25" t="s">
        <v>71</v>
      </c>
      <c r="D67" s="21">
        <f t="shared" si="0"/>
        <v>0</v>
      </c>
      <c r="E67" s="26">
        <f>[1]июнь!E63+'[1]май '!E63+'[1]апрель '!E63</f>
        <v>0</v>
      </c>
      <c r="F67" s="26">
        <f>[1]июнь!F63+'[1]май '!F63+'[1]апрель '!F63</f>
        <v>0</v>
      </c>
    </row>
    <row r="68" spans="1:6" s="27" customFormat="1" x14ac:dyDescent="0.2">
      <c r="A68" s="23"/>
      <c r="B68" s="31"/>
      <c r="C68" s="25" t="s">
        <v>13</v>
      </c>
      <c r="D68" s="21">
        <f t="shared" si="0"/>
        <v>0</v>
      </c>
      <c r="E68" s="26">
        <f>[1]июнь!E64+'[1]май '!E64+'[1]апрель '!E64</f>
        <v>0</v>
      </c>
      <c r="F68" s="26">
        <f>[1]июнь!F64+'[1]май '!F64+'[1]апрель '!F64</f>
        <v>0</v>
      </c>
    </row>
    <row r="69" spans="1:6" s="22" customFormat="1" x14ac:dyDescent="0.2">
      <c r="A69" s="33" t="s">
        <v>81</v>
      </c>
      <c r="B69" s="34" t="s">
        <v>82</v>
      </c>
      <c r="C69" s="35" t="s">
        <v>13</v>
      </c>
      <c r="D69" s="21">
        <f t="shared" si="0"/>
        <v>1993.2159999999999</v>
      </c>
      <c r="E69" s="21">
        <f>[1]июнь!E65+'[1]май '!E65+'[1]апрель '!E65</f>
        <v>1993.2159999999999</v>
      </c>
      <c r="F69" s="21">
        <f>[1]июнь!F65+'[1]май '!F65+'[1]апрель '!F65</f>
        <v>0</v>
      </c>
    </row>
    <row r="70" spans="1:6" s="27" customFormat="1" x14ac:dyDescent="0.2">
      <c r="A70" s="23" t="s">
        <v>83</v>
      </c>
      <c r="B70" s="29" t="s">
        <v>84</v>
      </c>
      <c r="C70" s="25" t="s">
        <v>41</v>
      </c>
      <c r="D70" s="21">
        <f t="shared" si="0"/>
        <v>1.4070000000000005</v>
      </c>
      <c r="E70" s="26">
        <f>[1]июнь!E66+'[1]май '!E66+'[1]апрель '!E66</f>
        <v>1.4070000000000005</v>
      </c>
      <c r="F70" s="26">
        <f>[1]июнь!F66+'[1]май '!F66+'[1]апрель '!F66</f>
        <v>0</v>
      </c>
    </row>
    <row r="71" spans="1:6" s="27" customFormat="1" x14ac:dyDescent="0.2">
      <c r="A71" s="23"/>
      <c r="B71" s="29"/>
      <c r="C71" s="25" t="s">
        <v>13</v>
      </c>
      <c r="D71" s="21">
        <f t="shared" si="0"/>
        <v>1509.3309999999999</v>
      </c>
      <c r="E71" s="26">
        <f>[1]июнь!E67+'[1]май '!E67+'[1]апрель '!E67</f>
        <v>1509.3309999999999</v>
      </c>
      <c r="F71" s="26">
        <f>[1]июнь!F67+'[1]май '!F67+'[1]апрель '!F67</f>
        <v>0</v>
      </c>
    </row>
    <row r="72" spans="1:6" s="27" customFormat="1" x14ac:dyDescent="0.2">
      <c r="A72" s="23" t="s">
        <v>85</v>
      </c>
      <c r="B72" s="29" t="s">
        <v>86</v>
      </c>
      <c r="C72" s="25" t="s">
        <v>87</v>
      </c>
      <c r="D72" s="21">
        <f t="shared" si="0"/>
        <v>0.13100000000000001</v>
      </c>
      <c r="E72" s="26">
        <f>[1]июнь!E68+'[1]май '!E68+'[1]апрель '!E68</f>
        <v>0.13100000000000001</v>
      </c>
      <c r="F72" s="26">
        <f>[1]июнь!F68+'[1]май '!F68+'[1]апрель '!F68</f>
        <v>0</v>
      </c>
    </row>
    <row r="73" spans="1:6" s="27" customFormat="1" x14ac:dyDescent="0.2">
      <c r="A73" s="23"/>
      <c r="B73" s="29"/>
      <c r="C73" s="25" t="s">
        <v>13</v>
      </c>
      <c r="D73" s="21">
        <f t="shared" si="0"/>
        <v>126.49600000000002</v>
      </c>
      <c r="E73" s="26">
        <f>[1]июнь!E69+'[1]май '!E69+'[1]апрель '!E69</f>
        <v>126.49600000000002</v>
      </c>
      <c r="F73" s="26">
        <f>[1]июнь!F69+'[1]май '!F69+'[1]апрель '!F69</f>
        <v>0</v>
      </c>
    </row>
    <row r="74" spans="1:6" s="27" customFormat="1" x14ac:dyDescent="0.2">
      <c r="A74" s="23" t="s">
        <v>88</v>
      </c>
      <c r="B74" s="29" t="s">
        <v>89</v>
      </c>
      <c r="C74" s="25" t="s">
        <v>41</v>
      </c>
      <c r="D74" s="21">
        <f t="shared" si="0"/>
        <v>0.5970000000000002</v>
      </c>
      <c r="E74" s="26">
        <f>[1]июнь!E70+'[1]май '!E70+'[1]апрель '!E70</f>
        <v>0.5970000000000002</v>
      </c>
      <c r="F74" s="26">
        <f>[1]июнь!F70+'[1]май '!F70+'[1]апрель '!F70</f>
        <v>0</v>
      </c>
    </row>
    <row r="75" spans="1:6" s="27" customFormat="1" x14ac:dyDescent="0.2">
      <c r="A75" s="23"/>
      <c r="B75" s="29"/>
      <c r="C75" s="25" t="s">
        <v>13</v>
      </c>
      <c r="D75" s="21">
        <f t="shared" ref="D75:D95" si="1">E75+F75</f>
        <v>577.798</v>
      </c>
      <c r="E75" s="26">
        <f>[1]июнь!E71+'[1]май '!E71+'[1]апрель '!E71</f>
        <v>577.798</v>
      </c>
      <c r="F75" s="26">
        <f>[1]июнь!F71+'[1]май '!F71+'[1]апрель '!F71</f>
        <v>0</v>
      </c>
    </row>
    <row r="76" spans="1:6" s="27" customFormat="1" x14ac:dyDescent="0.2">
      <c r="A76" s="23" t="s">
        <v>90</v>
      </c>
      <c r="B76" s="29" t="s">
        <v>91</v>
      </c>
      <c r="C76" s="25" t="s">
        <v>41</v>
      </c>
      <c r="D76" s="21">
        <f t="shared" si="1"/>
        <v>0.26200000000000001</v>
      </c>
      <c r="E76" s="26">
        <f>[1]июнь!E72+'[1]май '!E72+'[1]апрель '!E72</f>
        <v>0.26200000000000001</v>
      </c>
      <c r="F76" s="26">
        <f>[1]июнь!F72+'[1]май '!F72+'[1]апрель '!F72</f>
        <v>0</v>
      </c>
    </row>
    <row r="77" spans="1:6" s="27" customFormat="1" x14ac:dyDescent="0.2">
      <c r="A77" s="23"/>
      <c r="B77" s="29"/>
      <c r="C77" s="25" t="s">
        <v>13</v>
      </c>
      <c r="D77" s="21">
        <f t="shared" si="1"/>
        <v>225.62799999999999</v>
      </c>
      <c r="E77" s="26">
        <f>[1]июнь!E73+'[1]май '!E73+'[1]апрель '!E73</f>
        <v>225.62799999999999</v>
      </c>
      <c r="F77" s="26">
        <f>[1]июнь!F73+'[1]май '!F73+'[1]апрель '!F73</f>
        <v>0</v>
      </c>
    </row>
    <row r="78" spans="1:6" s="27" customFormat="1" x14ac:dyDescent="0.2">
      <c r="A78" s="23" t="s">
        <v>92</v>
      </c>
      <c r="B78" s="29" t="s">
        <v>93</v>
      </c>
      <c r="C78" s="25" t="s">
        <v>41</v>
      </c>
      <c r="D78" s="21">
        <f t="shared" si="1"/>
        <v>0.41700000000000004</v>
      </c>
      <c r="E78" s="26">
        <f>[1]июнь!E74+'[1]май '!E74+'[1]апрель '!E74</f>
        <v>0.41700000000000004</v>
      </c>
      <c r="F78" s="26">
        <f>[1]июнь!F74+'[1]май '!F74+'[1]апрель '!F74</f>
        <v>0</v>
      </c>
    </row>
    <row r="79" spans="1:6" s="27" customFormat="1" x14ac:dyDescent="0.2">
      <c r="A79" s="23"/>
      <c r="B79" s="29"/>
      <c r="C79" s="25" t="s">
        <v>13</v>
      </c>
      <c r="D79" s="21">
        <f t="shared" si="1"/>
        <v>579.40899999999999</v>
      </c>
      <c r="E79" s="26">
        <f>[1]июнь!E75+'[1]май '!E75+'[1]апрель '!E75</f>
        <v>579.40899999999999</v>
      </c>
      <c r="F79" s="26">
        <f>[1]июнь!F75+'[1]май '!F75+'[1]апрель '!F75</f>
        <v>0</v>
      </c>
    </row>
    <row r="80" spans="1:6" s="27" customFormat="1" x14ac:dyDescent="0.2">
      <c r="A80" s="23" t="s">
        <v>94</v>
      </c>
      <c r="B80" s="29" t="s">
        <v>95</v>
      </c>
      <c r="C80" s="25" t="s">
        <v>36</v>
      </c>
      <c r="D80" s="21">
        <f t="shared" si="1"/>
        <v>7</v>
      </c>
      <c r="E80" s="26">
        <f>[1]июнь!E76+'[1]май '!E76+'[1]апрель '!E76</f>
        <v>7</v>
      </c>
      <c r="F80" s="26">
        <f>[1]июнь!F76+'[1]май '!F76+'[1]апрель '!F76</f>
        <v>0</v>
      </c>
    </row>
    <row r="81" spans="1:9" s="27" customFormat="1" x14ac:dyDescent="0.2">
      <c r="A81" s="23"/>
      <c r="B81" s="29"/>
      <c r="C81" s="25" t="s">
        <v>13</v>
      </c>
      <c r="D81" s="21">
        <f t="shared" si="1"/>
        <v>14.126000000000001</v>
      </c>
      <c r="E81" s="26">
        <f>[1]июнь!E77+'[1]май '!E77+'[1]апрель '!E77</f>
        <v>14.126000000000001</v>
      </c>
      <c r="F81" s="26">
        <f>[1]июнь!F77+'[1]май '!F77+'[1]апрель '!F77</f>
        <v>0</v>
      </c>
    </row>
    <row r="82" spans="1:9" s="27" customFormat="1" x14ac:dyDescent="0.2">
      <c r="A82" s="23" t="s">
        <v>96</v>
      </c>
      <c r="B82" s="31" t="s">
        <v>97</v>
      </c>
      <c r="C82" s="25" t="s">
        <v>36</v>
      </c>
      <c r="D82" s="21">
        <f t="shared" si="1"/>
        <v>522</v>
      </c>
      <c r="E82" s="26">
        <f>[1]июнь!E78+'[1]май '!E78+'[1]апрель '!E78</f>
        <v>522</v>
      </c>
      <c r="F82" s="26">
        <f>[1]июнь!F78+'[1]май '!F78+'[1]апрель '!F78</f>
        <v>0</v>
      </c>
    </row>
    <row r="83" spans="1:9" s="27" customFormat="1" x14ac:dyDescent="0.2">
      <c r="A83" s="23"/>
      <c r="B83" s="31"/>
      <c r="C83" s="25" t="s">
        <v>13</v>
      </c>
      <c r="D83" s="21">
        <f t="shared" si="1"/>
        <v>469.7589999999999</v>
      </c>
      <c r="E83" s="26">
        <f>[1]июнь!E79+'[1]май '!E79+'[1]апрель '!E79</f>
        <v>469.7589999999999</v>
      </c>
      <c r="F83" s="26">
        <f>[1]июнь!F79+'[1]май '!F79+'[1]апрель '!F79</f>
        <v>0</v>
      </c>
      <c r="H83" s="27" t="s">
        <v>98</v>
      </c>
    </row>
    <row r="84" spans="1:9" s="22" customFormat="1" x14ac:dyDescent="0.2">
      <c r="A84" s="36" t="s">
        <v>99</v>
      </c>
      <c r="B84" s="34" t="s">
        <v>100</v>
      </c>
      <c r="C84" s="35" t="s">
        <v>13</v>
      </c>
      <c r="D84" s="21">
        <f t="shared" si="1"/>
        <v>2645.5060000000003</v>
      </c>
      <c r="E84" s="21">
        <f>[1]июнь!E80+'[1]май '!E80+'[1]апрель '!E80</f>
        <v>2645.5060000000003</v>
      </c>
      <c r="F84" s="21">
        <f>[1]июнь!F80+'[1]май '!F80+'[1]апрель '!F80</f>
        <v>0</v>
      </c>
    </row>
    <row r="85" spans="1:9" s="27" customFormat="1" x14ac:dyDescent="0.2">
      <c r="A85" s="37">
        <v>25</v>
      </c>
      <c r="B85" s="29" t="s">
        <v>101</v>
      </c>
      <c r="C85" s="25" t="s">
        <v>41</v>
      </c>
      <c r="D85" s="21">
        <f t="shared" si="1"/>
        <v>1.427</v>
      </c>
      <c r="E85" s="26">
        <f>[1]июнь!E81+'[1]май '!E81+'[1]апрель '!E81</f>
        <v>1.427</v>
      </c>
      <c r="F85" s="26">
        <f>[1]июнь!F81+'[1]май '!F81+'[1]апрель '!F81</f>
        <v>0</v>
      </c>
    </row>
    <row r="86" spans="1:9" s="27" customFormat="1" x14ac:dyDescent="0.2">
      <c r="A86" s="37"/>
      <c r="B86" s="29"/>
      <c r="C86" s="25" t="s">
        <v>13</v>
      </c>
      <c r="D86" s="21">
        <f t="shared" si="1"/>
        <v>249.89599999999996</v>
      </c>
      <c r="E86" s="26">
        <f>[1]июнь!E82+'[1]май '!E82+'[1]апрель '!E82</f>
        <v>249.89599999999996</v>
      </c>
      <c r="F86" s="26">
        <f>[1]июнь!F82+'[1]май '!F82+'[1]апрель '!F82</f>
        <v>0</v>
      </c>
    </row>
    <row r="87" spans="1:9" s="27" customFormat="1" x14ac:dyDescent="0.2">
      <c r="A87" s="37">
        <v>26</v>
      </c>
      <c r="B87" s="38" t="s">
        <v>102</v>
      </c>
      <c r="C87" s="39" t="s">
        <v>36</v>
      </c>
      <c r="D87" s="21">
        <f t="shared" si="1"/>
        <v>2387</v>
      </c>
      <c r="E87" s="26">
        <f>[1]июнь!E83+'[1]май '!E83+'[1]апрель '!E83</f>
        <v>2387</v>
      </c>
      <c r="F87" s="26">
        <f>[1]июнь!F83+'[1]май '!F83+'[1]апрель '!F83</f>
        <v>0</v>
      </c>
    </row>
    <row r="88" spans="1:9" s="27" customFormat="1" x14ac:dyDescent="0.2">
      <c r="A88" s="37"/>
      <c r="B88" s="38"/>
      <c r="C88" s="25" t="s">
        <v>13</v>
      </c>
      <c r="D88" s="21">
        <f t="shared" si="1"/>
        <v>1990.4850000000006</v>
      </c>
      <c r="E88" s="26">
        <f>[1]июнь!E84+'[1]май '!E84+'[1]апрель '!E84</f>
        <v>1990.4850000000006</v>
      </c>
      <c r="F88" s="26">
        <f>[1]июнь!F84+'[1]май '!F84+'[1]апрель '!F84</f>
        <v>0</v>
      </c>
    </row>
    <row r="89" spans="1:9" s="27" customFormat="1" x14ac:dyDescent="0.2">
      <c r="A89" s="23" t="s">
        <v>103</v>
      </c>
      <c r="B89" s="29" t="s">
        <v>104</v>
      </c>
      <c r="C89" s="25" t="s">
        <v>36</v>
      </c>
      <c r="D89" s="21">
        <f t="shared" si="1"/>
        <v>132</v>
      </c>
      <c r="E89" s="26">
        <f>[1]июнь!E85+'[1]май '!E85+'[1]апрель '!E85</f>
        <v>132</v>
      </c>
      <c r="F89" s="26">
        <f>[1]июнь!F85+'[1]май '!F85+'[1]апрель '!F85</f>
        <v>0</v>
      </c>
    </row>
    <row r="90" spans="1:9" s="27" customFormat="1" x14ac:dyDescent="0.2">
      <c r="A90" s="23"/>
      <c r="B90" s="29"/>
      <c r="C90" s="25" t="s">
        <v>13</v>
      </c>
      <c r="D90" s="21">
        <f t="shared" si="1"/>
        <v>405.125</v>
      </c>
      <c r="E90" s="26">
        <f>[1]июнь!E86+'[1]май '!E86+'[1]апрель '!E86</f>
        <v>405.125</v>
      </c>
      <c r="F90" s="26">
        <f>[1]июнь!F86+'[1]май '!F86+'[1]апрель '!F86</f>
        <v>0</v>
      </c>
    </row>
    <row r="91" spans="1:9" s="22" customFormat="1" ht="15" customHeight="1" x14ac:dyDescent="0.2">
      <c r="A91" s="36" t="s">
        <v>105</v>
      </c>
      <c r="B91" s="40" t="s">
        <v>106</v>
      </c>
      <c r="C91" s="41" t="s">
        <v>13</v>
      </c>
      <c r="D91" s="21">
        <f t="shared" si="1"/>
        <v>988.93299999999999</v>
      </c>
      <c r="E91" s="21">
        <f>[1]июнь!E87+'[1]май '!E87+'[1]апрель '!E87</f>
        <v>0</v>
      </c>
      <c r="F91" s="21">
        <f>[1]июнь!F87+'[1]май '!F87+'[1]апрель '!F87</f>
        <v>988.93299999999999</v>
      </c>
    </row>
    <row r="92" spans="1:9" s="27" customFormat="1" x14ac:dyDescent="0.2">
      <c r="A92" s="30" t="s">
        <v>107</v>
      </c>
      <c r="B92" s="24" t="s">
        <v>108</v>
      </c>
      <c r="C92" s="25" t="s">
        <v>13</v>
      </c>
      <c r="D92" s="21">
        <f t="shared" si="1"/>
        <v>0</v>
      </c>
      <c r="E92" s="26">
        <f>[1]июнь!E88+'[1]май '!E88+'[1]апрель '!E88</f>
        <v>0</v>
      </c>
      <c r="F92" s="26">
        <f>[1]июнь!F88+'[1]май '!F88+'[1]апрель '!F88</f>
        <v>0</v>
      </c>
    </row>
    <row r="93" spans="1:9" s="27" customFormat="1" ht="14.25" customHeight="1" x14ac:dyDescent="0.2">
      <c r="A93" s="30" t="s">
        <v>109</v>
      </c>
      <c r="B93" s="24" t="s">
        <v>110</v>
      </c>
      <c r="C93" s="25" t="s">
        <v>13</v>
      </c>
      <c r="D93" s="21">
        <f t="shared" si="1"/>
        <v>988.93299999999999</v>
      </c>
      <c r="E93" s="26">
        <f>[1]июнь!E89+'[1]май '!E89+'[1]апрель '!E89</f>
        <v>0</v>
      </c>
      <c r="F93" s="26">
        <f>[1]июнь!F89+'[1]май '!F89+'[1]апрель '!F89</f>
        <v>988.93299999999999</v>
      </c>
    </row>
    <row r="94" spans="1:9" s="27" customFormat="1" x14ac:dyDescent="0.2">
      <c r="A94" s="30" t="s">
        <v>111</v>
      </c>
      <c r="B94" s="24" t="s">
        <v>112</v>
      </c>
      <c r="C94" s="25" t="s">
        <v>13</v>
      </c>
      <c r="D94" s="21">
        <f t="shared" si="1"/>
        <v>1050.74</v>
      </c>
      <c r="E94" s="26">
        <f>[1]июнь!E90+'[1]май '!E90+'[1]апрель '!E90</f>
        <v>1050.74</v>
      </c>
      <c r="F94" s="26">
        <f>[1]июнь!F90+'[1]май '!F90+'[1]апрель '!F90</f>
        <v>0</v>
      </c>
    </row>
    <row r="95" spans="1:9" s="22" customFormat="1" x14ac:dyDescent="0.2">
      <c r="A95" s="36"/>
      <c r="B95" s="34" t="s">
        <v>113</v>
      </c>
      <c r="C95" s="35" t="s">
        <v>13</v>
      </c>
      <c r="D95" s="21">
        <f t="shared" si="1"/>
        <v>30368.285000000003</v>
      </c>
      <c r="E95" s="21">
        <f>[1]июнь!E91+'[1]май '!E91+'[1]апрель '!E91</f>
        <v>8215.58</v>
      </c>
      <c r="F95" s="21">
        <f>[1]июнь!F91+'[1]май '!F91+'[1]апрель '!F91</f>
        <v>22152.705000000002</v>
      </c>
      <c r="I95" s="42"/>
    </row>
    <row r="96" spans="1:9" s="27" customFormat="1" x14ac:dyDescent="0.2">
      <c r="A96" s="43"/>
      <c r="B96" s="44"/>
      <c r="C96" s="45"/>
      <c r="D96" s="46"/>
      <c r="E96" s="47"/>
      <c r="F96" s="46"/>
    </row>
    <row r="97" spans="1:6" x14ac:dyDescent="0.2">
      <c r="A97" s="48"/>
      <c r="B97" s="49"/>
      <c r="C97" s="50"/>
      <c r="D97" s="51"/>
      <c r="E97" s="52"/>
      <c r="F97" s="52"/>
    </row>
    <row r="98" spans="1:6" x14ac:dyDescent="0.2">
      <c r="A98" s="2"/>
      <c r="B98" s="2"/>
      <c r="C98" s="53"/>
      <c r="D98" s="2"/>
      <c r="E98" s="2"/>
      <c r="F98" s="2"/>
    </row>
    <row r="99" spans="1:6" x14ac:dyDescent="0.2">
      <c r="A99" s="54" t="s">
        <v>114</v>
      </c>
      <c r="B99" s="54"/>
      <c r="C99" s="54"/>
      <c r="D99" s="54"/>
      <c r="E99" s="54"/>
      <c r="F99" s="54"/>
    </row>
    <row r="100" spans="1:6" x14ac:dyDescent="0.2">
      <c r="A100" s="8" t="s">
        <v>115</v>
      </c>
      <c r="B100" s="55" t="s">
        <v>116</v>
      </c>
      <c r="C100" s="56" t="s">
        <v>36</v>
      </c>
      <c r="D100" s="57"/>
      <c r="E100" s="58"/>
      <c r="F100" s="58"/>
    </row>
    <row r="101" spans="1:6" x14ac:dyDescent="0.2">
      <c r="A101" s="8"/>
      <c r="B101" s="55"/>
      <c r="C101" s="56" t="s">
        <v>13</v>
      </c>
      <c r="D101" s="57"/>
      <c r="E101" s="58"/>
      <c r="F101" s="58"/>
    </row>
    <row r="102" spans="1:6" x14ac:dyDescent="0.2">
      <c r="A102" s="8" t="s">
        <v>117</v>
      </c>
      <c r="B102" s="55" t="s">
        <v>118</v>
      </c>
      <c r="C102" s="56" t="s">
        <v>36</v>
      </c>
      <c r="D102" s="57"/>
      <c r="E102" s="58"/>
      <c r="F102" s="58"/>
    </row>
    <row r="103" spans="1:6" x14ac:dyDescent="0.2">
      <c r="A103" s="8"/>
      <c r="B103" s="55"/>
      <c r="C103" s="56" t="s">
        <v>13</v>
      </c>
      <c r="D103" s="57"/>
      <c r="E103" s="58"/>
      <c r="F103" s="58"/>
    </row>
    <row r="104" spans="1:6" x14ac:dyDescent="0.2">
      <c r="A104" s="8" t="s">
        <v>39</v>
      </c>
      <c r="B104" s="55" t="s">
        <v>119</v>
      </c>
      <c r="C104" s="56" t="s">
        <v>36</v>
      </c>
      <c r="D104" s="57"/>
      <c r="E104" s="58"/>
      <c r="F104" s="58"/>
    </row>
    <row r="105" spans="1:6" x14ac:dyDescent="0.2">
      <c r="A105" s="8"/>
      <c r="B105" s="55"/>
      <c r="C105" s="56" t="s">
        <v>13</v>
      </c>
      <c r="D105" s="57"/>
      <c r="E105" s="58"/>
      <c r="F105" s="58"/>
    </row>
    <row r="106" spans="1:6" x14ac:dyDescent="0.2">
      <c r="A106" s="8" t="s">
        <v>42</v>
      </c>
      <c r="B106" s="55" t="s">
        <v>120</v>
      </c>
      <c r="C106" s="56" t="s">
        <v>16</v>
      </c>
      <c r="D106" s="57"/>
      <c r="E106" s="58"/>
      <c r="F106" s="58"/>
    </row>
    <row r="107" spans="1:6" x14ac:dyDescent="0.2">
      <c r="A107" s="8"/>
      <c r="B107" s="55"/>
      <c r="C107" s="56" t="s">
        <v>13</v>
      </c>
      <c r="D107" s="57"/>
      <c r="E107" s="58"/>
      <c r="F107" s="58"/>
    </row>
    <row r="108" spans="1:6" x14ac:dyDescent="0.2">
      <c r="A108" s="8" t="s">
        <v>44</v>
      </c>
      <c r="B108" s="55" t="s">
        <v>121</v>
      </c>
      <c r="C108" s="56" t="s">
        <v>36</v>
      </c>
      <c r="D108" s="57"/>
      <c r="E108" s="58"/>
      <c r="F108" s="58"/>
    </row>
    <row r="109" spans="1:6" x14ac:dyDescent="0.2">
      <c r="A109" s="8"/>
      <c r="B109" s="55"/>
      <c r="C109" s="56" t="s">
        <v>13</v>
      </c>
      <c r="D109" s="57"/>
      <c r="E109" s="58"/>
      <c r="F109" s="58"/>
    </row>
    <row r="110" spans="1:6" x14ac:dyDescent="0.2">
      <c r="A110" s="8" t="s">
        <v>47</v>
      </c>
      <c r="B110" s="55" t="s">
        <v>122</v>
      </c>
      <c r="C110" s="56" t="s">
        <v>41</v>
      </c>
      <c r="D110" s="57"/>
      <c r="E110" s="58"/>
      <c r="F110" s="58"/>
    </row>
    <row r="111" spans="1:6" x14ac:dyDescent="0.2">
      <c r="A111" s="8"/>
      <c r="B111" s="55"/>
      <c r="C111" s="56" t="s">
        <v>123</v>
      </c>
      <c r="D111" s="57"/>
      <c r="E111" s="58"/>
      <c r="F111" s="58"/>
    </row>
    <row r="112" spans="1:6" x14ac:dyDescent="0.2">
      <c r="A112" s="9">
        <v>7</v>
      </c>
      <c r="B112" s="55" t="s">
        <v>124</v>
      </c>
      <c r="C112" s="56" t="s">
        <v>125</v>
      </c>
      <c r="D112" s="57"/>
      <c r="E112" s="58"/>
      <c r="F112" s="58"/>
    </row>
    <row r="113" spans="1:6" x14ac:dyDescent="0.2">
      <c r="A113" s="9"/>
      <c r="B113" s="55"/>
      <c r="C113" s="56" t="s">
        <v>13</v>
      </c>
      <c r="D113" s="57"/>
      <c r="E113" s="58"/>
      <c r="F113" s="58"/>
    </row>
    <row r="114" spans="1:6" s="59" customFormat="1" x14ac:dyDescent="0.2">
      <c r="A114" s="9">
        <v>8</v>
      </c>
      <c r="B114" s="55" t="s">
        <v>126</v>
      </c>
      <c r="C114" s="56" t="s">
        <v>36</v>
      </c>
      <c r="D114" s="57"/>
      <c r="E114" s="58"/>
      <c r="F114" s="58"/>
    </row>
    <row r="115" spans="1:6" s="59" customFormat="1" x14ac:dyDescent="0.2">
      <c r="A115" s="9"/>
      <c r="B115" s="55"/>
      <c r="C115" s="56" t="s">
        <v>13</v>
      </c>
      <c r="D115" s="57"/>
      <c r="E115" s="58"/>
      <c r="F115" s="58"/>
    </row>
    <row r="116" spans="1:6" x14ac:dyDescent="0.2">
      <c r="A116" s="9">
        <v>9</v>
      </c>
      <c r="B116" s="55" t="s">
        <v>127</v>
      </c>
      <c r="C116" s="56" t="s">
        <v>128</v>
      </c>
      <c r="D116" s="57"/>
      <c r="E116" s="58"/>
      <c r="F116" s="58"/>
    </row>
    <row r="117" spans="1:6" x14ac:dyDescent="0.2">
      <c r="A117" s="9"/>
      <c r="B117" s="55"/>
      <c r="C117" s="56" t="s">
        <v>13</v>
      </c>
      <c r="D117" s="57"/>
      <c r="E117" s="58"/>
      <c r="F117" s="58"/>
    </row>
    <row r="118" spans="1:6" x14ac:dyDescent="0.2">
      <c r="A118" s="60" t="s">
        <v>55</v>
      </c>
      <c r="B118" s="61" t="s">
        <v>129</v>
      </c>
      <c r="C118" s="56" t="s">
        <v>13</v>
      </c>
      <c r="D118" s="57">
        <f>F118</f>
        <v>171.577</v>
      </c>
      <c r="E118" s="58"/>
      <c r="F118" s="62">
        <v>171.577</v>
      </c>
    </row>
    <row r="119" spans="1:6" x14ac:dyDescent="0.2">
      <c r="A119" s="60" t="s">
        <v>130</v>
      </c>
      <c r="B119" s="63" t="s">
        <v>131</v>
      </c>
      <c r="C119" s="56" t="s">
        <v>13</v>
      </c>
      <c r="D119" s="57">
        <f t="shared" ref="D119:D125" si="2">F119</f>
        <v>0</v>
      </c>
      <c r="E119" s="58"/>
      <c r="F119" s="62"/>
    </row>
    <row r="120" spans="1:6" x14ac:dyDescent="0.2">
      <c r="A120" s="60" t="s">
        <v>57</v>
      </c>
      <c r="B120" s="61" t="s">
        <v>132</v>
      </c>
      <c r="C120" s="56" t="s">
        <v>13</v>
      </c>
      <c r="D120" s="57">
        <f t="shared" si="2"/>
        <v>9.08</v>
      </c>
      <c r="E120" s="58"/>
      <c r="F120" s="62">
        <v>9.08</v>
      </c>
    </row>
    <row r="121" spans="1:6" x14ac:dyDescent="0.2">
      <c r="A121" s="60" t="s">
        <v>59</v>
      </c>
      <c r="B121" s="61" t="s">
        <v>133</v>
      </c>
      <c r="C121" s="56" t="s">
        <v>13</v>
      </c>
      <c r="D121" s="57">
        <f t="shared" si="2"/>
        <v>0</v>
      </c>
      <c r="E121" s="58"/>
      <c r="F121" s="62"/>
    </row>
    <row r="122" spans="1:6" x14ac:dyDescent="0.2">
      <c r="A122" s="17">
        <v>13</v>
      </c>
      <c r="B122" s="61" t="s">
        <v>134</v>
      </c>
      <c r="C122" s="56" t="s">
        <v>13</v>
      </c>
      <c r="D122" s="57">
        <f t="shared" si="2"/>
        <v>0</v>
      </c>
      <c r="E122" s="58"/>
      <c r="F122" s="62"/>
    </row>
    <row r="123" spans="1:6" x14ac:dyDescent="0.2">
      <c r="A123" s="17">
        <v>14</v>
      </c>
      <c r="B123" s="61" t="s">
        <v>135</v>
      </c>
      <c r="C123" s="56"/>
      <c r="D123" s="57">
        <f t="shared" si="2"/>
        <v>0</v>
      </c>
      <c r="E123" s="58"/>
      <c r="F123" s="62"/>
    </row>
    <row r="124" spans="1:6" x14ac:dyDescent="0.2">
      <c r="A124" s="60" t="s">
        <v>65</v>
      </c>
      <c r="B124" s="61" t="s">
        <v>136</v>
      </c>
      <c r="C124" s="56" t="s">
        <v>13</v>
      </c>
      <c r="D124" s="57">
        <f t="shared" si="2"/>
        <v>0</v>
      </c>
      <c r="E124" s="58"/>
      <c r="F124" s="62"/>
    </row>
    <row r="125" spans="1:6" x14ac:dyDescent="0.2">
      <c r="A125" s="64">
        <v>16</v>
      </c>
      <c r="B125" s="61" t="s">
        <v>137</v>
      </c>
      <c r="C125" s="56" t="s">
        <v>13</v>
      </c>
      <c r="D125" s="57">
        <f t="shared" si="2"/>
        <v>3078.6469999999999</v>
      </c>
      <c r="E125" s="58"/>
      <c r="F125" s="65">
        <v>3078.6469999999999</v>
      </c>
    </row>
    <row r="126" spans="1:6" x14ac:dyDescent="0.2">
      <c r="A126" s="60" t="s">
        <v>138</v>
      </c>
      <c r="B126" s="63" t="s">
        <v>139</v>
      </c>
      <c r="C126" s="56" t="s">
        <v>123</v>
      </c>
      <c r="D126" s="57"/>
      <c r="E126" s="58"/>
      <c r="F126" s="62"/>
    </row>
    <row r="127" spans="1:6" x14ac:dyDescent="0.2">
      <c r="A127" s="8" t="s">
        <v>140</v>
      </c>
      <c r="B127" s="66" t="s">
        <v>141</v>
      </c>
      <c r="C127" s="56" t="s">
        <v>36</v>
      </c>
      <c r="D127" s="57"/>
      <c r="E127" s="58"/>
      <c r="F127" s="58"/>
    </row>
    <row r="128" spans="1:6" x14ac:dyDescent="0.2">
      <c r="A128" s="8"/>
      <c r="B128" s="66"/>
      <c r="C128" s="56" t="s">
        <v>13</v>
      </c>
      <c r="D128" s="57"/>
      <c r="E128" s="58"/>
      <c r="F128" s="58"/>
    </row>
    <row r="129" spans="1:112" x14ac:dyDescent="0.2">
      <c r="A129" s="8" t="s">
        <v>142</v>
      </c>
      <c r="B129" s="66" t="s">
        <v>143</v>
      </c>
      <c r="C129" s="56" t="s">
        <v>36</v>
      </c>
      <c r="D129" s="57"/>
      <c r="E129" s="58"/>
      <c r="F129" s="58"/>
    </row>
    <row r="130" spans="1:112" x14ac:dyDescent="0.2">
      <c r="A130" s="8"/>
      <c r="B130" s="66"/>
      <c r="C130" s="56" t="s">
        <v>144</v>
      </c>
      <c r="D130" s="57"/>
      <c r="E130" s="58"/>
      <c r="F130" s="58"/>
    </row>
    <row r="131" spans="1:112" x14ac:dyDescent="0.2">
      <c r="A131" s="8" t="s">
        <v>145</v>
      </c>
      <c r="B131" s="66" t="s">
        <v>146</v>
      </c>
      <c r="C131" s="56" t="s">
        <v>36</v>
      </c>
      <c r="D131" s="57"/>
      <c r="E131" s="58"/>
      <c r="F131" s="58"/>
    </row>
    <row r="132" spans="1:112" x14ac:dyDescent="0.2">
      <c r="A132" s="8"/>
      <c r="B132" s="66"/>
      <c r="C132" s="56" t="s">
        <v>13</v>
      </c>
      <c r="D132" s="57"/>
      <c r="E132" s="58"/>
      <c r="F132" s="58"/>
    </row>
    <row r="133" spans="1:112" x14ac:dyDescent="0.2">
      <c r="A133" s="8" t="s">
        <v>147</v>
      </c>
      <c r="B133" s="66" t="s">
        <v>148</v>
      </c>
      <c r="C133" s="56" t="s">
        <v>36</v>
      </c>
      <c r="D133" s="57"/>
      <c r="E133" s="58"/>
      <c r="F133" s="58"/>
    </row>
    <row r="134" spans="1:112" x14ac:dyDescent="0.2">
      <c r="A134" s="8"/>
      <c r="B134" s="66"/>
      <c r="C134" s="56" t="s">
        <v>13</v>
      </c>
      <c r="D134" s="57"/>
      <c r="E134" s="58"/>
      <c r="F134" s="58"/>
    </row>
    <row r="135" spans="1:112" x14ac:dyDescent="0.2">
      <c r="A135" s="60" t="s">
        <v>69</v>
      </c>
      <c r="B135" s="63" t="s">
        <v>149</v>
      </c>
      <c r="C135" s="56" t="s">
        <v>13</v>
      </c>
      <c r="D135" s="67">
        <v>268.01</v>
      </c>
      <c r="E135" s="68">
        <v>268.01</v>
      </c>
      <c r="F135" s="56"/>
    </row>
    <row r="136" spans="1:112" s="74" customFormat="1" ht="13.5" thickBot="1" x14ac:dyDescent="0.25">
      <c r="A136" s="69" t="s">
        <v>150</v>
      </c>
      <c r="B136" s="70" t="s">
        <v>151</v>
      </c>
      <c r="C136" s="71" t="s">
        <v>13</v>
      </c>
      <c r="D136" s="72">
        <v>268.01</v>
      </c>
      <c r="E136" s="71">
        <v>268.01</v>
      </c>
      <c r="F136" s="71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</row>
    <row r="137" spans="1:112" x14ac:dyDescent="0.2">
      <c r="A137" s="60" t="s">
        <v>72</v>
      </c>
      <c r="B137" s="61" t="s">
        <v>152</v>
      </c>
      <c r="C137" s="56" t="s">
        <v>36</v>
      </c>
      <c r="D137" s="57">
        <f>E137</f>
        <v>889</v>
      </c>
      <c r="E137" s="57">
        <f>E145+E147+E149+E151</f>
        <v>889</v>
      </c>
      <c r="F137" s="57"/>
    </row>
    <row r="138" spans="1:112" x14ac:dyDescent="0.2">
      <c r="A138" s="60"/>
      <c r="B138" s="61" t="s">
        <v>153</v>
      </c>
      <c r="C138" s="56" t="s">
        <v>13</v>
      </c>
      <c r="D138" s="57">
        <f t="shared" ref="D138:D146" si="3">E138</f>
        <v>47.116999999999997</v>
      </c>
      <c r="E138" s="57">
        <f>E146+E148+E150+E152</f>
        <v>47.116999999999997</v>
      </c>
      <c r="F138" s="57"/>
    </row>
    <row r="139" spans="1:112" x14ac:dyDescent="0.2">
      <c r="A139" s="8" t="s">
        <v>154</v>
      </c>
      <c r="B139" s="66" t="s">
        <v>155</v>
      </c>
      <c r="C139" s="56" t="s">
        <v>36</v>
      </c>
      <c r="D139" s="57">
        <f t="shared" si="3"/>
        <v>0</v>
      </c>
      <c r="E139" s="57"/>
      <c r="F139" s="57"/>
    </row>
    <row r="140" spans="1:112" x14ac:dyDescent="0.2">
      <c r="A140" s="8"/>
      <c r="B140" s="66"/>
      <c r="C140" s="56" t="s">
        <v>13</v>
      </c>
      <c r="D140" s="57">
        <f t="shared" si="3"/>
        <v>0</v>
      </c>
      <c r="E140" s="57"/>
      <c r="F140" s="57"/>
    </row>
    <row r="141" spans="1:112" x14ac:dyDescent="0.2">
      <c r="A141" s="8" t="s">
        <v>156</v>
      </c>
      <c r="B141" s="66" t="s">
        <v>157</v>
      </c>
      <c r="C141" s="56" t="s">
        <v>36</v>
      </c>
      <c r="D141" s="57">
        <f t="shared" si="3"/>
        <v>0</v>
      </c>
      <c r="E141" s="57"/>
      <c r="F141" s="57"/>
    </row>
    <row r="142" spans="1:112" x14ac:dyDescent="0.2">
      <c r="A142" s="8"/>
      <c r="B142" s="66"/>
      <c r="C142" s="56" t="s">
        <v>13</v>
      </c>
      <c r="D142" s="57">
        <f t="shared" si="3"/>
        <v>0</v>
      </c>
      <c r="E142" s="57"/>
      <c r="F142" s="57"/>
    </row>
    <row r="143" spans="1:112" x14ac:dyDescent="0.2">
      <c r="A143" s="8" t="s">
        <v>158</v>
      </c>
      <c r="B143" s="66" t="s">
        <v>159</v>
      </c>
      <c r="C143" s="56" t="s">
        <v>36</v>
      </c>
      <c r="D143" s="57">
        <f t="shared" si="3"/>
        <v>0</v>
      </c>
      <c r="E143" s="57"/>
      <c r="F143" s="57"/>
    </row>
    <row r="144" spans="1:112" x14ac:dyDescent="0.2">
      <c r="A144" s="8"/>
      <c r="B144" s="66"/>
      <c r="C144" s="56" t="s">
        <v>13</v>
      </c>
      <c r="D144" s="57">
        <f t="shared" si="3"/>
        <v>0</v>
      </c>
      <c r="E144" s="57"/>
      <c r="F144" s="57"/>
    </row>
    <row r="145" spans="1:6" x14ac:dyDescent="0.2">
      <c r="A145" s="8" t="s">
        <v>160</v>
      </c>
      <c r="B145" s="66" t="s">
        <v>161</v>
      </c>
      <c r="C145" s="56" t="s">
        <v>36</v>
      </c>
      <c r="D145" s="57">
        <f t="shared" si="3"/>
        <v>207</v>
      </c>
      <c r="E145" s="57">
        <v>207</v>
      </c>
      <c r="F145" s="57"/>
    </row>
    <row r="146" spans="1:6" x14ac:dyDescent="0.2">
      <c r="A146" s="8"/>
      <c r="B146" s="66"/>
      <c r="C146" s="56" t="s">
        <v>13</v>
      </c>
      <c r="D146" s="57">
        <f t="shared" si="3"/>
        <v>10.971</v>
      </c>
      <c r="E146" s="57">
        <v>10.971</v>
      </c>
      <c r="F146" s="57"/>
    </row>
    <row r="147" spans="1:6" x14ac:dyDescent="0.2">
      <c r="A147" s="8" t="s">
        <v>162</v>
      </c>
      <c r="B147" s="66" t="s">
        <v>163</v>
      </c>
      <c r="C147" s="56" t="s">
        <v>36</v>
      </c>
      <c r="D147" s="57">
        <v>485</v>
      </c>
      <c r="E147" s="57">
        <v>485</v>
      </c>
      <c r="F147" s="57"/>
    </row>
    <row r="148" spans="1:6" x14ac:dyDescent="0.2">
      <c r="A148" s="8"/>
      <c r="B148" s="66"/>
      <c r="C148" s="56" t="s">
        <v>13</v>
      </c>
      <c r="D148" s="57">
        <v>25.704999999999998</v>
      </c>
      <c r="E148" s="57">
        <v>25.704999999999998</v>
      </c>
      <c r="F148" s="57"/>
    </row>
    <row r="149" spans="1:6" x14ac:dyDescent="0.2">
      <c r="A149" s="8" t="s">
        <v>164</v>
      </c>
      <c r="B149" s="66" t="s">
        <v>165</v>
      </c>
      <c r="C149" s="56" t="s">
        <v>36</v>
      </c>
      <c r="D149" s="57">
        <v>95</v>
      </c>
      <c r="E149" s="57">
        <v>95</v>
      </c>
      <c r="F149" s="57"/>
    </row>
    <row r="150" spans="1:6" x14ac:dyDescent="0.2">
      <c r="A150" s="8"/>
      <c r="B150" s="66"/>
      <c r="C150" s="56" t="s">
        <v>13</v>
      </c>
      <c r="D150" s="57">
        <v>5.0350000000000001</v>
      </c>
      <c r="E150" s="57">
        <v>5.0350000000000001</v>
      </c>
      <c r="F150" s="57"/>
    </row>
    <row r="151" spans="1:6" x14ac:dyDescent="0.2">
      <c r="A151" s="8" t="s">
        <v>166</v>
      </c>
      <c r="B151" s="66" t="s">
        <v>167</v>
      </c>
      <c r="C151" s="56" t="s">
        <v>36</v>
      </c>
      <c r="D151" s="57">
        <v>102</v>
      </c>
      <c r="E151" s="57">
        <v>102</v>
      </c>
      <c r="F151" s="57"/>
    </row>
    <row r="152" spans="1:6" x14ac:dyDescent="0.2">
      <c r="A152" s="8"/>
      <c r="B152" s="66"/>
      <c r="C152" s="56" t="s">
        <v>13</v>
      </c>
      <c r="D152" s="57">
        <v>5.4059999999999997</v>
      </c>
      <c r="E152" s="57">
        <v>5.4059999999999997</v>
      </c>
      <c r="F152" s="57"/>
    </row>
    <row r="153" spans="1:6" x14ac:dyDescent="0.2">
      <c r="A153" s="8" t="s">
        <v>168</v>
      </c>
      <c r="B153" s="66" t="s">
        <v>169</v>
      </c>
      <c r="C153" s="56" t="s">
        <v>36</v>
      </c>
      <c r="D153" s="57"/>
      <c r="E153" s="57"/>
      <c r="F153" s="57"/>
    </row>
    <row r="154" spans="1:6" x14ac:dyDescent="0.2">
      <c r="A154" s="8"/>
      <c r="B154" s="66"/>
      <c r="C154" s="56" t="s">
        <v>13</v>
      </c>
      <c r="D154" s="57"/>
      <c r="E154" s="57"/>
      <c r="F154" s="57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2"/>
      <c r="B156" s="2"/>
      <c r="C156" s="2"/>
      <c r="D156" s="2"/>
      <c r="E156" s="2"/>
      <c r="F156" s="2"/>
    </row>
    <row r="157" spans="1:6" x14ac:dyDescent="0.2">
      <c r="A157" s="2"/>
      <c r="B157" s="2"/>
      <c r="C157" s="2"/>
      <c r="D157" s="2"/>
      <c r="E157" s="2"/>
      <c r="F157" s="2"/>
    </row>
    <row r="158" spans="1:6" x14ac:dyDescent="0.2">
      <c r="A158" s="2"/>
    </row>
    <row r="159" spans="1:6" ht="15.75" x14ac:dyDescent="0.25">
      <c r="C159" s="75"/>
    </row>
    <row r="160" spans="1:6" ht="15.75" x14ac:dyDescent="0.25">
      <c r="C160" s="75"/>
    </row>
  </sheetData>
  <mergeCells count="122"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3:A134"/>
    <mergeCell ref="B133:B134"/>
    <mergeCell ref="A139:A140"/>
    <mergeCell ref="B139:B140"/>
    <mergeCell ref="A141:A142"/>
    <mergeCell ref="B141:B142"/>
    <mergeCell ref="A127:A128"/>
    <mergeCell ref="B127:B128"/>
    <mergeCell ref="A129:A130"/>
    <mergeCell ref="B129:B130"/>
    <mergeCell ref="A131:A132"/>
    <mergeCell ref="B131:B13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99:F99"/>
    <mergeCell ref="A100:A101"/>
    <mergeCell ref="B100:B101"/>
    <mergeCell ref="A102:A103"/>
    <mergeCell ref="B102:B103"/>
    <mergeCell ref="A104:A105"/>
    <mergeCell ref="B104:B105"/>
    <mergeCell ref="A85:A86"/>
    <mergeCell ref="B85:B86"/>
    <mergeCell ref="A87:A88"/>
    <mergeCell ref="B87:B88"/>
    <mergeCell ref="A89:A90"/>
    <mergeCell ref="B89:B90"/>
    <mergeCell ref="A78:A79"/>
    <mergeCell ref="B78:B79"/>
    <mergeCell ref="A80:A81"/>
    <mergeCell ref="B80:B81"/>
    <mergeCell ref="A82:A83"/>
    <mergeCell ref="B82:B83"/>
    <mergeCell ref="A72:A73"/>
    <mergeCell ref="B72:B73"/>
    <mergeCell ref="A74:A75"/>
    <mergeCell ref="B74:B75"/>
    <mergeCell ref="A76:A77"/>
    <mergeCell ref="B76:B77"/>
    <mergeCell ref="A65:A66"/>
    <mergeCell ref="B65:B66"/>
    <mergeCell ref="A67:A68"/>
    <mergeCell ref="B67:B68"/>
    <mergeCell ref="A70:A71"/>
    <mergeCell ref="B70:B71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4:A36"/>
    <mergeCell ref="B34:B36"/>
    <mergeCell ref="A37:A38"/>
    <mergeCell ref="B37:B38"/>
    <mergeCell ref="A39:A40"/>
    <mergeCell ref="B39:B40"/>
    <mergeCell ref="A27:A28"/>
    <mergeCell ref="B27:B28"/>
    <mergeCell ref="A30:A31"/>
    <mergeCell ref="B30:B31"/>
    <mergeCell ref="A32:A33"/>
    <mergeCell ref="B32:B33"/>
    <mergeCell ref="A21:A22"/>
    <mergeCell ref="B21:B22"/>
    <mergeCell ref="A23:A24"/>
    <mergeCell ref="B23:B24"/>
    <mergeCell ref="A25:A26"/>
    <mergeCell ref="B25:B26"/>
    <mergeCell ref="A11:A13"/>
    <mergeCell ref="A14:A15"/>
    <mergeCell ref="B14:B15"/>
    <mergeCell ref="A16:A17"/>
    <mergeCell ref="B16:B17"/>
    <mergeCell ref="A19:A20"/>
    <mergeCell ref="B19:B20"/>
    <mergeCell ref="A3:F3"/>
    <mergeCell ref="A4:F4"/>
    <mergeCell ref="A7:A9"/>
    <mergeCell ref="B7:B9"/>
    <mergeCell ref="C7:C9"/>
    <mergeCell ref="D7:F8"/>
  </mergeCells>
  <pageMargins left="0.31496062992125984" right="0" top="0.35433070866141736" bottom="0.35433070866141736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2017-08-14T13:01:30Z</dcterms:created>
  <dcterms:modified xsi:type="dcterms:W3CDTF">2017-08-14T13:02:10Z</dcterms:modified>
</cp:coreProperties>
</file>