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2 кв. л.к." sheetId="1" r:id="rId1"/>
  </sheets>
  <calcPr calcId="145621"/>
</workbook>
</file>

<file path=xl/calcChain.xml><?xml version="1.0" encoding="utf-8"?>
<calcChain xmlns="http://schemas.openxmlformats.org/spreadsheetml/2006/main">
  <c r="E171" i="1" l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G9" i="1"/>
  <c r="F9" i="1"/>
  <c r="E9" i="1"/>
  <c r="G8" i="1"/>
  <c r="F8" i="1"/>
  <c r="E8" i="1" s="1"/>
  <c r="G7" i="1"/>
  <c r="E7" i="1" s="1"/>
  <c r="F7" i="1"/>
</calcChain>
</file>

<file path=xl/sharedStrings.xml><?xml version="1.0" encoding="utf-8"?>
<sst xmlns="http://schemas.openxmlformats.org/spreadsheetml/2006/main" count="285" uniqueCount="122">
  <si>
    <t xml:space="preserve">Адресная программа выполнения косметического  ремонта  лестничных клеток по ООО "Жилкомсервис № 1 Василеостровского района"  за 2 квартал 2017 года </t>
  </si>
  <si>
    <t>Код</t>
  </si>
  <si>
    <t>Наименование работ</t>
  </si>
  <si>
    <t>ед.изм.</t>
  </si>
  <si>
    <t>Всего</t>
  </si>
  <si>
    <t>Платы населения (работы, выполняемые управляющими компаниями)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</si>
  <si>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</si>
  <si>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</si>
  <si>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</si>
  <si>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</si>
  <si>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</si>
  <si>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</si>
  <si>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</si>
  <si>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</si>
  <si>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</si>
  <si>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23 линия д. 28 лит.А №3</t>
  </si>
  <si>
    <t>5.2</t>
  </si>
  <si>
    <t>23 линия д. 28   лит.А№4</t>
  </si>
  <si>
    <t>5.3</t>
  </si>
  <si>
    <t>Большой пр., д. 90 лит.А№ 3</t>
  </si>
  <si>
    <t>5.4</t>
  </si>
  <si>
    <t>Большой пр., д. 90   лит.А   № 4</t>
  </si>
  <si>
    <t>5.5</t>
  </si>
  <si>
    <t>Гаванская ул., д. 16 лит.А  № 2</t>
  </si>
  <si>
    <t>5.6</t>
  </si>
  <si>
    <t>Гаванская ул., д. 16  лит.А № 4</t>
  </si>
  <si>
    <t>5.7</t>
  </si>
  <si>
    <t>Гаванская ул., д. 37 лит.А  № 4</t>
  </si>
  <si>
    <t>5.8</t>
  </si>
  <si>
    <t>Гаванская ул., д. 37  лит.А №5</t>
  </si>
  <si>
    <t>5.9</t>
  </si>
  <si>
    <t>пр.КИМа д.11 лит.А №1</t>
  </si>
  <si>
    <t>5.10</t>
  </si>
  <si>
    <t>пр.КИМа д.11лит. А   №5</t>
  </si>
  <si>
    <t>5.11</t>
  </si>
  <si>
    <t>Наличная ул., д. 45 к.1 лит.А  №8</t>
  </si>
  <si>
    <t>5.12</t>
  </si>
  <si>
    <t>ул.Беринга д. 18 лит.А № 2</t>
  </si>
  <si>
    <t>5.13</t>
  </si>
  <si>
    <t>ул.Беринга д. 20 лит.А № 5</t>
  </si>
  <si>
    <t>5.14</t>
  </si>
  <si>
    <t>Весельная ул., д. 10 лит.А № 3</t>
  </si>
  <si>
    <t>5.15</t>
  </si>
  <si>
    <t>Весельная ул., д. 10  лит.А   №5</t>
  </si>
  <si>
    <t>5.16</t>
  </si>
  <si>
    <t>Морская наб., д. 17 лит.Ж № 12 (с лифт.)</t>
  </si>
  <si>
    <t>5.17</t>
  </si>
  <si>
    <t>Гаванская ул., д. 10 лит.А №1</t>
  </si>
  <si>
    <t>5.18</t>
  </si>
  <si>
    <t>Гаванская ул., д. 11  лит.А №1</t>
  </si>
  <si>
    <t>5.19</t>
  </si>
  <si>
    <t>Морская наб., д. 17 Ж № 12 (без лифт.)</t>
  </si>
  <si>
    <t>5.20</t>
  </si>
  <si>
    <t>Малый пр., д. 75 лит.А №3</t>
  </si>
  <si>
    <t>5.21</t>
  </si>
  <si>
    <t>Большой пр., д. 82 лит.Б  №6</t>
  </si>
  <si>
    <t>5.22</t>
  </si>
  <si>
    <t>Гаванская ул., д. 34  лит.А   №1</t>
  </si>
  <si>
    <t>5.23</t>
  </si>
  <si>
    <t>Гаванская ул., д. 34 лит.А  №3</t>
  </si>
  <si>
    <t>5.24</t>
  </si>
  <si>
    <t>Гаванская ул., д. 42 лит.А  №1</t>
  </si>
  <si>
    <t>5.25</t>
  </si>
  <si>
    <t>Гаванская ул., д. 42  лит.А №2</t>
  </si>
  <si>
    <t>5.26</t>
  </si>
  <si>
    <t>Гаванская ул., д. 42 лит.А  №4</t>
  </si>
  <si>
    <t>5.27</t>
  </si>
  <si>
    <t>Кораблестроителей ул., д. 16 к.1  лит.А №1</t>
  </si>
  <si>
    <t>5.28</t>
  </si>
  <si>
    <t>Кораблестроителей ул., д. 16 к.1 лит.А №5</t>
  </si>
  <si>
    <t>5.29</t>
  </si>
  <si>
    <t>Кораблестроителей ул., д. 19 к.1 лит.А №1</t>
  </si>
  <si>
    <t>5.30</t>
  </si>
  <si>
    <t>Кораблестроителей ул., д. 19 к.1 лит.А №2</t>
  </si>
  <si>
    <t>5.31</t>
  </si>
  <si>
    <t>Кораблестроителей ул., д. 19 к.1 лит.А  №5</t>
  </si>
  <si>
    <t>5.32</t>
  </si>
  <si>
    <t>Кораблестроителей ул., д. 19 к.1 лит.А №9</t>
  </si>
  <si>
    <t>5.33</t>
  </si>
  <si>
    <t>Кораблестроителей ул., д. 19 к.1 лит.А №10</t>
  </si>
  <si>
    <t>5.34</t>
  </si>
  <si>
    <t>Кораблестроителей ул., д. 19 к.1 лит.А №11</t>
  </si>
  <si>
    <t>5.35</t>
  </si>
  <si>
    <t>Весельная ул., д. 2/93 Б №4</t>
  </si>
  <si>
    <t>5.36</t>
  </si>
  <si>
    <t>Весельная ул., д. 4 Б №8</t>
  </si>
  <si>
    <t>5.37</t>
  </si>
  <si>
    <t>Гаванская ул., д. 15  лит.А №1</t>
  </si>
  <si>
    <t>5.38</t>
  </si>
  <si>
    <t>Карташихина ул., д. 19 лит.А №1</t>
  </si>
  <si>
    <t>5.39</t>
  </si>
  <si>
    <t>Карташихина ул., д. 19 лит.А №2</t>
  </si>
  <si>
    <t>5.40</t>
  </si>
  <si>
    <t>Карташихина ул., д. 19 лит.А №4</t>
  </si>
  <si>
    <t>5.41</t>
  </si>
  <si>
    <t>Малый пр., д. 70 лит.А № 2</t>
  </si>
  <si>
    <t>5.42</t>
  </si>
  <si>
    <t>Морская наб., д. 9  лит.А №16</t>
  </si>
  <si>
    <t>5.43</t>
  </si>
  <si>
    <t>Морская наб., д. 9 лит.А  №17</t>
  </si>
  <si>
    <t>5.44</t>
  </si>
  <si>
    <t>Морская наб., д. 9  лит.А №18</t>
  </si>
  <si>
    <t>5.45</t>
  </si>
  <si>
    <t>Беринга ул., д. 26 к.3   лит.Е №4</t>
  </si>
  <si>
    <t>5.46</t>
  </si>
  <si>
    <t>Гаванская ул., д. 26  лит.А №1</t>
  </si>
  <si>
    <t>5.47</t>
  </si>
  <si>
    <t>Наличная ул., д. 17  лит.А №4</t>
  </si>
  <si>
    <t>5.48</t>
  </si>
  <si>
    <t>Гаванская ул., д. 33  лит.А №5</t>
  </si>
  <si>
    <t>5.49</t>
  </si>
  <si>
    <t>Гаванская ул., д. 45  лит.А №1</t>
  </si>
  <si>
    <t>5.50</t>
  </si>
  <si>
    <t>Малый пр., д. 70  лит.А №1</t>
  </si>
  <si>
    <t>5.51</t>
  </si>
  <si>
    <t>Нахимова ул., д. 2/30  лит.А № 6</t>
  </si>
  <si>
    <t>5.52</t>
  </si>
  <si>
    <t>Канареечная ул., д. 10   лит.А  № 3</t>
  </si>
  <si>
    <t>5.53</t>
  </si>
  <si>
    <t>Шевченко ул., д. 22 к.1 лит.А № 2</t>
  </si>
  <si>
    <t>5.54</t>
  </si>
  <si>
    <t>Морская наб., д. 15 лит.А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</si>
</sst>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61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left"/>
    </xf>
    <xf numFmtId="0" fontId="1" fillId="0" borderId="0" xfId="1" applyBorder="1"/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49" fontId="6" fillId="0" borderId="0" xfId="1" applyNumberFormat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0" xfId="1" applyFont="1"/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1" applyFont="1" applyBorder="1"/>
    <xf numFmtId="0" fontId="4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/>
    <xf numFmtId="0" fontId="6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/>
    <xf numFmtId="0" fontId="7" fillId="0" borderId="0" xfId="1" applyFont="1" applyFill="1" applyBorder="1" applyAlignment="1"/>
    <xf numFmtId="0" fontId="4" fillId="0" borderId="1" xfId="1" applyFont="1" applyFill="1" applyBorder="1" applyAlignment="1">
      <alignment horizontal="center"/>
    </xf>
    <xf numFmtId="0" fontId="9" fillId="0" borderId="1" xfId="1" applyFont="1" applyFill="1" applyBorder="1" applyAlignment="1"/>
    <xf numFmtId="2" fontId="7" fillId="2" borderId="0" xfId="1" applyNumberFormat="1" applyFont="1" applyFill="1" applyBorder="1" applyAlignment="1"/>
    <xf numFmtId="0" fontId="7" fillId="2" borderId="0" xfId="1" applyFont="1" applyFill="1" applyBorder="1" applyAlignment="1"/>
    <xf numFmtId="49" fontId="10" fillId="3" borderId="1" xfId="1" applyNumberFormat="1" applyFont="1" applyFill="1" applyBorder="1" applyAlignment="1">
      <alignment horizontal="left"/>
    </xf>
    <xf numFmtId="0" fontId="10" fillId="3" borderId="1" xfId="1" applyFont="1" applyFill="1" applyBorder="1"/>
    <xf numFmtId="0" fontId="7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0" fontId="11" fillId="3" borderId="1" xfId="1" applyFont="1" applyFill="1" applyBorder="1" applyAlignment="1"/>
    <xf numFmtId="0" fontId="12" fillId="2" borderId="0" xfId="1" applyFont="1" applyFill="1" applyBorder="1" applyAlignment="1"/>
    <xf numFmtId="0" fontId="12" fillId="3" borderId="0" xfId="1" applyFont="1" applyFill="1" applyBorder="1" applyAlignment="1"/>
    <xf numFmtId="0" fontId="7" fillId="3" borderId="1" xfId="1" applyFont="1" applyFill="1" applyBorder="1" applyAlignment="1"/>
    <xf numFmtId="2" fontId="10" fillId="0" borderId="1" xfId="1" applyNumberFormat="1" applyFont="1" applyFill="1" applyBorder="1" applyAlignment="1">
      <alignment horizontal="center"/>
    </xf>
    <xf numFmtId="165" fontId="10" fillId="2" borderId="1" xfId="1" applyNumberFormat="1" applyFont="1" applyFill="1" applyBorder="1" applyAlignment="1">
      <alignment horizontal="center"/>
    </xf>
    <xf numFmtId="0" fontId="10" fillId="2" borderId="0" xfId="1" applyFont="1" applyFill="1" applyBorder="1" applyAlignment="1"/>
    <xf numFmtId="2" fontId="10" fillId="2" borderId="0" xfId="1" applyNumberFormat="1" applyFont="1" applyFill="1" applyBorder="1" applyAlignment="1"/>
    <xf numFmtId="0" fontId="10" fillId="0" borderId="0" xfId="1" applyFont="1" applyBorder="1" applyAlignment="1"/>
    <xf numFmtId="0" fontId="10" fillId="3" borderId="1" xfId="1" applyFont="1" applyFill="1" applyBorder="1" applyAlignment="1"/>
    <xf numFmtId="0" fontId="10" fillId="3" borderId="0" xfId="1" applyFont="1" applyFill="1" applyBorder="1" applyAlignment="1"/>
    <xf numFmtId="0" fontId="10" fillId="2" borderId="1" xfId="1" applyFont="1" applyFill="1" applyBorder="1" applyAlignment="1">
      <alignment horizontal="center"/>
    </xf>
    <xf numFmtId="2" fontId="12" fillId="2" borderId="0" xfId="1" applyNumberFormat="1" applyFont="1" applyFill="1" applyBorder="1" applyAlignment="1"/>
    <xf numFmtId="0" fontId="13" fillId="0" borderId="1" xfId="1" applyFont="1" applyFill="1" applyBorder="1" applyAlignment="1">
      <alignment horizontal="center"/>
    </xf>
    <xf numFmtId="0" fontId="1" fillId="2" borderId="0" xfId="1" applyFill="1" applyBorder="1"/>
    <xf numFmtId="2" fontId="1" fillId="2" borderId="0" xfId="1" applyNumberFormat="1" applyFill="1" applyBorder="1"/>
    <xf numFmtId="2" fontId="1" fillId="2" borderId="0" xfId="1" applyNumberFormat="1" applyFont="1" applyFill="1" applyBorder="1"/>
    <xf numFmtId="2" fontId="13" fillId="2" borderId="1" xfId="1" applyNumberFormat="1" applyFont="1" applyFill="1" applyBorder="1" applyAlignment="1">
      <alignment horizontal="center"/>
    </xf>
    <xf numFmtId="2" fontId="10" fillId="3" borderId="1" xfId="1" applyNumberFormat="1" applyFont="1" applyFill="1" applyBorder="1" applyAlignment="1">
      <alignment horizontal="center"/>
    </xf>
    <xf numFmtId="49" fontId="7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11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76"/>
  <sheetViews>
    <sheetView tabSelected="1" zoomScale="85" zoomScaleNormal="85" workbookViewId="0">
      <selection activeCell="B178" sqref="B178"/>
    </sheetView>
  </sheetViews>
  <sheetFormatPr defaultColWidth="13.5703125" defaultRowHeight="12.75" x14ac:dyDescent="0.2"/>
  <cols>
    <col min="1" max="1" width="5.7109375" style="7" customWidth="1"/>
    <col min="2" max="2" width="48.7109375" style="8" customWidth="1"/>
    <col min="3" max="3" width="7.140625" style="9" customWidth="1"/>
    <col min="4" max="4" width="8.28515625" style="10" customWidth="1"/>
    <col min="5" max="5" width="11.7109375" style="10" customWidth="1"/>
    <col min="6" max="6" width="11.5703125" style="10" customWidth="1"/>
    <col min="7" max="7" width="12.42578125" style="10" customWidth="1"/>
    <col min="8" max="16384" width="13.5703125" style="4"/>
  </cols>
  <sheetData>
    <row r="1" spans="1:15" ht="30.7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5" ht="18.75" x14ac:dyDescent="0.3">
      <c r="A2" s="5"/>
      <c r="B2" s="6"/>
      <c r="C2" s="6"/>
      <c r="D2" s="6"/>
      <c r="E2" s="6"/>
      <c r="F2" s="6"/>
      <c r="G2" s="6"/>
    </row>
    <row r="3" spans="1:15" x14ac:dyDescent="0.2">
      <c r="E3" s="8"/>
      <c r="F3" s="8"/>
      <c r="G3" s="8"/>
    </row>
    <row r="4" spans="1:15" s="15" customFormat="1" ht="23.25" customHeight="1" x14ac:dyDescent="0.25">
      <c r="A4" s="11" t="s">
        <v>1</v>
      </c>
      <c r="B4" s="12" t="s">
        <v>2</v>
      </c>
      <c r="C4" s="12" t="s">
        <v>3</v>
      </c>
      <c r="D4" s="13" t="s">
        <v>4</v>
      </c>
      <c r="E4" s="14"/>
      <c r="F4" s="14"/>
      <c r="G4" s="14"/>
    </row>
    <row r="5" spans="1:15" s="16" customFormat="1" ht="24" customHeight="1" x14ac:dyDescent="0.25">
      <c r="A5" s="11"/>
      <c r="B5" s="12"/>
      <c r="C5" s="12"/>
      <c r="D5" s="13"/>
      <c r="E5" s="14" t="s">
        <v>5</v>
      </c>
      <c r="F5" s="14"/>
      <c r="G5" s="14"/>
    </row>
    <row r="6" spans="1:15" s="16" customFormat="1" ht="15.75" x14ac:dyDescent="0.25">
      <c r="A6" s="11"/>
      <c r="B6" s="12"/>
      <c r="C6" s="12"/>
      <c r="D6" s="13"/>
      <c r="E6" s="17" t="s">
        <v>4</v>
      </c>
      <c r="F6" s="18" t="s">
        <v>6</v>
      </c>
      <c r="G6" s="19" t="s">
        <v>7</v>
      </c>
    </row>
    <row r="7" spans="1:15" s="28" customFormat="1" ht="15.75" x14ac:dyDescent="0.25">
      <c r="A7" s="20" t="s">
        <v>8</v>
      </c>
      <c r="B7" s="21" t="s">
        <v>9</v>
      </c>
      <c r="C7" s="22" t="s">
        <v>10</v>
      </c>
      <c r="D7" s="23"/>
      <c r="E7" s="24">
        <f t="shared" ref="E7:E70" si="0">F7+G7</f>
        <v>38.322999999999993</v>
      </c>
      <c r="F7" s="25">
        <f>F67+F151+F154+F160+F163+F166</f>
        <v>1.855</v>
      </c>
      <c r="G7" s="26">
        <f>G10+G13+G16+G19+G22+G25+G28+G31+G34+G37+G40+G43+G46+G49+G52+G55+G58+G61+G64+G70+G73+G76+G79+G82+G85+G88+G91+G94+G97+G100+G103+G106+G109+G112+G115+G118+G121+G124+G127+G130+G133+G136+G139+G142+G145+G148+G157+G169</f>
        <v>36.467999999999996</v>
      </c>
      <c r="H7" s="27"/>
      <c r="I7" s="27"/>
    </row>
    <row r="8" spans="1:15" s="28" customFormat="1" ht="15.75" x14ac:dyDescent="0.25">
      <c r="A8" s="20"/>
      <c r="B8" s="21" t="s">
        <v>11</v>
      </c>
      <c r="C8" s="22" t="s">
        <v>12</v>
      </c>
      <c r="D8" s="29"/>
      <c r="E8" s="24">
        <f t="shared" si="0"/>
        <v>54</v>
      </c>
      <c r="F8" s="25">
        <f t="shared" ref="F8:F9" si="1">F68+F152+F155+F161+F164+F167</f>
        <v>6</v>
      </c>
      <c r="G8" s="26">
        <f t="shared" ref="G8:G9" si="2">G11+G14+G17+G20+G23+G26+G29+G32+G35+G38+G41+G44+G47+G50+G53+G56+G59+G62+G65+G71+G74+G77+G80+G83+G86+G89+G92+G95+G98+G101+G104+G107+G110+G113+G116+G119+G122+G125+G128+G131+G134+G137+G140+G143+G146+G149+G158+G170</f>
        <v>48</v>
      </c>
    </row>
    <row r="9" spans="1:15" s="28" customFormat="1" ht="15.75" x14ac:dyDescent="0.25">
      <c r="A9" s="20"/>
      <c r="B9" s="30"/>
      <c r="C9" s="22" t="s">
        <v>13</v>
      </c>
      <c r="D9" s="23"/>
      <c r="E9" s="24">
        <f t="shared" si="0"/>
        <v>11731.161</v>
      </c>
      <c r="F9" s="25">
        <f t="shared" si="1"/>
        <v>778.56599999999992</v>
      </c>
      <c r="G9" s="26">
        <f t="shared" si="2"/>
        <v>10952.594999999999</v>
      </c>
      <c r="H9" s="31"/>
      <c r="I9" s="31"/>
      <c r="J9" s="32"/>
    </row>
    <row r="10" spans="1:15" s="28" customFormat="1" ht="15.75" x14ac:dyDescent="0.25">
      <c r="A10" s="33" t="s">
        <v>14</v>
      </c>
      <c r="B10" s="34" t="s">
        <v>15</v>
      </c>
      <c r="C10" s="35" t="s">
        <v>10</v>
      </c>
      <c r="D10" s="36"/>
      <c r="E10" s="37">
        <f t="shared" si="0"/>
        <v>0.40699999999999997</v>
      </c>
      <c r="F10" s="37"/>
      <c r="G10" s="25">
        <v>0.40699999999999997</v>
      </c>
      <c r="H10" s="32"/>
      <c r="I10" s="31"/>
      <c r="J10" s="31"/>
      <c r="K10" s="32"/>
    </row>
    <row r="11" spans="1:15" s="40" customFormat="1" ht="15.75" x14ac:dyDescent="0.25">
      <c r="A11" s="33"/>
      <c r="B11" s="38"/>
      <c r="C11" s="35" t="s">
        <v>12</v>
      </c>
      <c r="D11" s="36"/>
      <c r="E11" s="37">
        <f t="shared" si="0"/>
        <v>1</v>
      </c>
      <c r="F11" s="37"/>
      <c r="G11" s="25">
        <v>1</v>
      </c>
      <c r="H11" s="39"/>
      <c r="I11" s="31"/>
      <c r="J11" s="31"/>
      <c r="K11" s="39"/>
    </row>
    <row r="12" spans="1:15" s="46" customFormat="1" ht="15.75" x14ac:dyDescent="0.25">
      <c r="A12" s="33"/>
      <c r="B12" s="41"/>
      <c r="C12" s="35" t="s">
        <v>13</v>
      </c>
      <c r="D12" s="42"/>
      <c r="E12" s="37">
        <f t="shared" si="0"/>
        <v>139.90799999999999</v>
      </c>
      <c r="F12" s="43"/>
      <c r="G12" s="25">
        <v>139.90799999999999</v>
      </c>
      <c r="H12" s="44"/>
      <c r="I12" s="31"/>
      <c r="J12" s="31"/>
      <c r="K12" s="44"/>
      <c r="L12" s="45"/>
      <c r="M12" s="44"/>
      <c r="N12" s="44"/>
      <c r="O12" s="44"/>
    </row>
    <row r="13" spans="1:15" s="46" customFormat="1" ht="15.75" x14ac:dyDescent="0.25">
      <c r="A13" s="33" t="s">
        <v>16</v>
      </c>
      <c r="B13" s="34" t="s">
        <v>17</v>
      </c>
      <c r="C13" s="35" t="s">
        <v>10</v>
      </c>
      <c r="D13" s="36"/>
      <c r="E13" s="37">
        <f t="shared" si="0"/>
        <v>0.30599999999999999</v>
      </c>
      <c r="F13" s="37"/>
      <c r="G13" s="37">
        <v>0.30599999999999999</v>
      </c>
      <c r="H13" s="45"/>
      <c r="I13" s="31"/>
      <c r="J13" s="44"/>
      <c r="K13" s="44"/>
      <c r="L13" s="44"/>
      <c r="M13" s="44"/>
      <c r="N13" s="44"/>
      <c r="O13" s="44"/>
    </row>
    <row r="14" spans="1:15" s="46" customFormat="1" ht="14.25" customHeight="1" x14ac:dyDescent="0.25">
      <c r="A14" s="33"/>
      <c r="B14" s="47"/>
      <c r="C14" s="35" t="s">
        <v>12</v>
      </c>
      <c r="D14" s="36"/>
      <c r="E14" s="37">
        <f t="shared" si="0"/>
        <v>1</v>
      </c>
      <c r="F14" s="37"/>
      <c r="G14" s="37">
        <v>1</v>
      </c>
      <c r="H14" s="45"/>
      <c r="I14" s="31"/>
      <c r="J14" s="44"/>
      <c r="K14" s="44"/>
      <c r="L14" s="44"/>
      <c r="M14" s="44"/>
      <c r="N14" s="44"/>
      <c r="O14" s="44"/>
    </row>
    <row r="15" spans="1:15" s="46" customFormat="1" ht="15.75" x14ac:dyDescent="0.25">
      <c r="A15" s="33"/>
      <c r="B15" s="47"/>
      <c r="C15" s="35" t="s">
        <v>13</v>
      </c>
      <c r="D15" s="42"/>
      <c r="E15" s="37">
        <f t="shared" si="0"/>
        <v>142.09</v>
      </c>
      <c r="F15" s="37"/>
      <c r="G15" s="37">
        <v>142.09</v>
      </c>
      <c r="H15" s="45"/>
      <c r="I15" s="31"/>
      <c r="J15" s="44"/>
      <c r="K15" s="44"/>
      <c r="L15" s="44"/>
      <c r="M15" s="44"/>
      <c r="N15" s="44"/>
      <c r="O15" s="44"/>
    </row>
    <row r="16" spans="1:15" s="48" customFormat="1" ht="15.75" x14ac:dyDescent="0.25">
      <c r="A16" s="33" t="s">
        <v>18</v>
      </c>
      <c r="B16" s="34" t="s">
        <v>19</v>
      </c>
      <c r="C16" s="35" t="s">
        <v>10</v>
      </c>
      <c r="D16" s="36"/>
      <c r="E16" s="37">
        <f t="shared" si="0"/>
        <v>0.31</v>
      </c>
      <c r="F16" s="37"/>
      <c r="G16" s="37">
        <v>0.31</v>
      </c>
      <c r="H16" s="44"/>
      <c r="I16" s="45"/>
      <c r="J16" s="44"/>
      <c r="K16" s="44"/>
      <c r="L16" s="44"/>
      <c r="M16" s="44"/>
      <c r="N16" s="44"/>
      <c r="O16" s="44"/>
    </row>
    <row r="17" spans="1:15" s="48" customFormat="1" ht="15.75" x14ac:dyDescent="0.25">
      <c r="A17" s="33"/>
      <c r="B17" s="47"/>
      <c r="C17" s="35" t="s">
        <v>12</v>
      </c>
      <c r="D17" s="36"/>
      <c r="E17" s="37">
        <f t="shared" si="0"/>
        <v>1</v>
      </c>
      <c r="F17" s="37"/>
      <c r="G17" s="37">
        <v>1</v>
      </c>
      <c r="H17" s="44"/>
      <c r="I17" s="45"/>
      <c r="J17" s="44"/>
      <c r="K17" s="44"/>
      <c r="L17" s="44"/>
      <c r="M17" s="44"/>
      <c r="N17" s="44"/>
      <c r="O17" s="44"/>
    </row>
    <row r="18" spans="1:15" s="48" customFormat="1" ht="15.75" x14ac:dyDescent="0.25">
      <c r="A18" s="33"/>
      <c r="B18" s="47"/>
      <c r="C18" s="35" t="s">
        <v>13</v>
      </c>
      <c r="D18" s="42"/>
      <c r="E18" s="37">
        <f t="shared" si="0"/>
        <v>141.40700000000001</v>
      </c>
      <c r="F18" s="37"/>
      <c r="G18" s="37">
        <v>141.40700000000001</v>
      </c>
      <c r="H18" s="44"/>
      <c r="I18" s="45"/>
      <c r="J18" s="44"/>
      <c r="K18" s="44"/>
      <c r="L18" s="44"/>
      <c r="M18" s="44"/>
      <c r="N18" s="44"/>
      <c r="O18" s="44"/>
    </row>
    <row r="19" spans="1:15" s="48" customFormat="1" ht="15.75" x14ac:dyDescent="0.25">
      <c r="A19" s="33" t="s">
        <v>20</v>
      </c>
      <c r="B19" s="34" t="s">
        <v>21</v>
      </c>
      <c r="C19" s="35" t="s">
        <v>10</v>
      </c>
      <c r="D19" s="36"/>
      <c r="E19" s="37">
        <f t="shared" si="0"/>
        <v>0.496</v>
      </c>
      <c r="F19" s="37"/>
      <c r="G19" s="37">
        <v>0.496</v>
      </c>
      <c r="H19" s="44"/>
      <c r="I19" s="45"/>
      <c r="J19" s="45"/>
      <c r="K19" s="44"/>
      <c r="L19" s="44"/>
      <c r="M19" s="45"/>
      <c r="N19" s="44"/>
      <c r="O19" s="44"/>
    </row>
    <row r="20" spans="1:15" s="48" customFormat="1" ht="15.75" x14ac:dyDescent="0.25">
      <c r="A20" s="33"/>
      <c r="B20" s="47"/>
      <c r="C20" s="35" t="s">
        <v>12</v>
      </c>
      <c r="D20" s="36"/>
      <c r="E20" s="37">
        <f t="shared" si="0"/>
        <v>1</v>
      </c>
      <c r="F20" s="37"/>
      <c r="G20" s="49">
        <v>1</v>
      </c>
      <c r="H20" s="44"/>
      <c r="I20" s="45"/>
      <c r="J20" s="45"/>
      <c r="K20" s="44"/>
      <c r="L20" s="44"/>
      <c r="M20" s="44"/>
      <c r="N20" s="44"/>
      <c r="O20" s="44"/>
    </row>
    <row r="21" spans="1:15" s="48" customFormat="1" ht="15.75" x14ac:dyDescent="0.25">
      <c r="A21" s="33"/>
      <c r="B21" s="47"/>
      <c r="C21" s="35" t="s">
        <v>13</v>
      </c>
      <c r="D21" s="42"/>
      <c r="E21" s="37">
        <f t="shared" si="0"/>
        <v>243.691</v>
      </c>
      <c r="F21" s="37"/>
      <c r="G21" s="37">
        <v>243.691</v>
      </c>
      <c r="H21" s="44"/>
      <c r="I21" s="45"/>
      <c r="J21" s="45"/>
      <c r="K21" s="44"/>
      <c r="L21" s="44"/>
      <c r="M21" s="44"/>
      <c r="N21" s="44"/>
      <c r="O21" s="44"/>
    </row>
    <row r="22" spans="1:15" s="46" customFormat="1" ht="15.75" x14ac:dyDescent="0.25">
      <c r="A22" s="33" t="s">
        <v>22</v>
      </c>
      <c r="B22" s="34" t="s">
        <v>23</v>
      </c>
      <c r="C22" s="35" t="s">
        <v>10</v>
      </c>
      <c r="D22" s="36"/>
      <c r="E22" s="37">
        <f t="shared" si="0"/>
        <v>0.53500000000000003</v>
      </c>
      <c r="F22" s="37"/>
      <c r="G22" s="37">
        <v>0.53500000000000003</v>
      </c>
      <c r="H22" s="45"/>
      <c r="I22" s="45"/>
      <c r="J22" s="44"/>
      <c r="K22" s="44"/>
      <c r="L22" s="45"/>
      <c r="M22" s="44"/>
      <c r="N22" s="44"/>
      <c r="O22" s="44"/>
    </row>
    <row r="23" spans="1:15" s="46" customFormat="1" ht="15.75" x14ac:dyDescent="0.25">
      <c r="A23" s="33"/>
      <c r="B23" s="34"/>
      <c r="C23" s="35" t="s">
        <v>12</v>
      </c>
      <c r="D23" s="36"/>
      <c r="E23" s="37">
        <f t="shared" si="0"/>
        <v>1</v>
      </c>
      <c r="F23" s="37"/>
      <c r="G23" s="37">
        <v>1</v>
      </c>
      <c r="H23" s="45"/>
      <c r="I23" s="45"/>
      <c r="J23" s="44"/>
      <c r="K23" s="44"/>
      <c r="L23" s="44"/>
      <c r="M23" s="44"/>
      <c r="N23" s="44"/>
      <c r="O23" s="44"/>
    </row>
    <row r="24" spans="1:15" s="40" customFormat="1" ht="15.75" x14ac:dyDescent="0.25">
      <c r="A24" s="33"/>
      <c r="B24" s="47"/>
      <c r="C24" s="35" t="s">
        <v>13</v>
      </c>
      <c r="D24" s="42"/>
      <c r="E24" s="37">
        <f t="shared" si="0"/>
        <v>228.53200000000001</v>
      </c>
      <c r="F24" s="43"/>
      <c r="G24" s="37">
        <v>228.53200000000001</v>
      </c>
      <c r="H24" s="50"/>
      <c r="I24" s="45"/>
      <c r="J24" s="39"/>
      <c r="K24" s="39"/>
      <c r="L24" s="39"/>
      <c r="M24" s="39"/>
      <c r="N24" s="39"/>
      <c r="O24" s="39"/>
    </row>
    <row r="25" spans="1:15" s="40" customFormat="1" ht="15.75" x14ac:dyDescent="0.25">
      <c r="A25" s="33" t="s">
        <v>24</v>
      </c>
      <c r="B25" s="34" t="s">
        <v>25</v>
      </c>
      <c r="C25" s="35" t="s">
        <v>10</v>
      </c>
      <c r="D25" s="51"/>
      <c r="E25" s="37">
        <f t="shared" si="0"/>
        <v>0.53500000000000003</v>
      </c>
      <c r="F25" s="37"/>
      <c r="G25" s="37">
        <v>0.53500000000000003</v>
      </c>
      <c r="H25" s="50"/>
      <c r="I25" s="45"/>
      <c r="J25" s="45"/>
      <c r="K25" s="39"/>
      <c r="L25" s="39"/>
      <c r="M25" s="39"/>
      <c r="N25" s="39"/>
      <c r="O25" s="39"/>
    </row>
    <row r="26" spans="1:15" s="46" customFormat="1" ht="15.75" x14ac:dyDescent="0.25">
      <c r="A26" s="33"/>
      <c r="B26" s="34"/>
      <c r="C26" s="35" t="s">
        <v>12</v>
      </c>
      <c r="D26" s="51"/>
      <c r="E26" s="37">
        <f t="shared" si="0"/>
        <v>1</v>
      </c>
      <c r="F26" s="37"/>
      <c r="G26" s="37">
        <v>1</v>
      </c>
      <c r="H26" s="50"/>
      <c r="I26" s="45"/>
      <c r="J26" s="45"/>
      <c r="K26" s="44"/>
      <c r="L26" s="44"/>
      <c r="M26" s="44"/>
      <c r="N26" s="44"/>
      <c r="O26" s="44"/>
    </row>
    <row r="27" spans="1:15" s="46" customFormat="1" ht="15.75" x14ac:dyDescent="0.25">
      <c r="A27" s="33"/>
      <c r="B27" s="47"/>
      <c r="C27" s="35" t="s">
        <v>13</v>
      </c>
      <c r="D27" s="42"/>
      <c r="E27" s="37">
        <f t="shared" si="0"/>
        <v>221.16300000000001</v>
      </c>
      <c r="F27" s="37"/>
      <c r="G27" s="37">
        <v>221.16300000000001</v>
      </c>
      <c r="H27" s="50"/>
      <c r="I27" s="45"/>
      <c r="J27" s="45"/>
      <c r="K27" s="44"/>
      <c r="L27" s="44"/>
      <c r="M27" s="44"/>
      <c r="N27" s="44"/>
      <c r="O27" s="44"/>
    </row>
    <row r="28" spans="1:15" s="46" customFormat="1" ht="15.75" x14ac:dyDescent="0.25">
      <c r="A28" s="33" t="s">
        <v>26</v>
      </c>
      <c r="B28" s="34" t="s">
        <v>27</v>
      </c>
      <c r="C28" s="35" t="s">
        <v>10</v>
      </c>
      <c r="D28" s="36"/>
      <c r="E28" s="37">
        <f t="shared" si="0"/>
        <v>0.72299999999999998</v>
      </c>
      <c r="F28" s="37"/>
      <c r="G28" s="37">
        <v>0.72299999999999998</v>
      </c>
      <c r="H28" s="45"/>
      <c r="I28" s="45"/>
      <c r="J28" s="45"/>
      <c r="K28" s="44"/>
      <c r="L28" s="44"/>
      <c r="M28" s="44"/>
      <c r="N28" s="44"/>
      <c r="O28" s="44"/>
    </row>
    <row r="29" spans="1:15" s="46" customFormat="1" ht="15.75" x14ac:dyDescent="0.25">
      <c r="A29" s="33"/>
      <c r="B29" s="34"/>
      <c r="C29" s="35" t="s">
        <v>12</v>
      </c>
      <c r="D29" s="36"/>
      <c r="E29" s="37">
        <f t="shared" si="0"/>
        <v>1</v>
      </c>
      <c r="F29" s="37"/>
      <c r="G29" s="37">
        <v>1</v>
      </c>
      <c r="H29" s="45"/>
      <c r="I29" s="45"/>
      <c r="J29" s="45"/>
      <c r="K29" s="44"/>
      <c r="L29" s="44"/>
      <c r="M29" s="44"/>
      <c r="N29" s="44"/>
      <c r="O29" s="44"/>
    </row>
    <row r="30" spans="1:15" s="46" customFormat="1" ht="15.75" x14ac:dyDescent="0.25">
      <c r="A30" s="33"/>
      <c r="B30" s="47"/>
      <c r="C30" s="35" t="s">
        <v>13</v>
      </c>
      <c r="D30" s="42"/>
      <c r="E30" s="37">
        <f t="shared" si="0"/>
        <v>323.26</v>
      </c>
      <c r="F30" s="37"/>
      <c r="G30" s="37">
        <v>323.26</v>
      </c>
      <c r="H30" s="45"/>
      <c r="I30" s="45"/>
      <c r="J30" s="45"/>
      <c r="K30" s="44"/>
      <c r="L30" s="44"/>
      <c r="M30" s="44"/>
      <c r="N30" s="44"/>
      <c r="O30" s="44"/>
    </row>
    <row r="31" spans="1:15" ht="15.75" x14ac:dyDescent="0.25">
      <c r="A31" s="33" t="s">
        <v>28</v>
      </c>
      <c r="B31" s="34" t="s">
        <v>29</v>
      </c>
      <c r="C31" s="35" t="s">
        <v>10</v>
      </c>
      <c r="D31" s="36"/>
      <c r="E31" s="37">
        <f t="shared" si="0"/>
        <v>0.38900000000000001</v>
      </c>
      <c r="F31" s="37"/>
      <c r="G31" s="37">
        <v>0.38900000000000001</v>
      </c>
      <c r="H31" s="52"/>
      <c r="I31" s="53"/>
      <c r="J31" s="52"/>
      <c r="K31" s="52"/>
      <c r="L31" s="52"/>
      <c r="M31" s="52"/>
      <c r="N31" s="52"/>
      <c r="O31" s="52"/>
    </row>
    <row r="32" spans="1:15" ht="15.75" x14ac:dyDescent="0.25">
      <c r="A32" s="33"/>
      <c r="B32" s="47"/>
      <c r="C32" s="35" t="s">
        <v>12</v>
      </c>
      <c r="D32" s="36"/>
      <c r="E32" s="37">
        <f t="shared" si="0"/>
        <v>1</v>
      </c>
      <c r="F32" s="37"/>
      <c r="G32" s="37">
        <v>1</v>
      </c>
      <c r="H32" s="52"/>
      <c r="I32" s="53"/>
      <c r="J32" s="52"/>
      <c r="K32" s="52"/>
      <c r="L32" s="52"/>
      <c r="M32" s="52"/>
      <c r="N32" s="52"/>
      <c r="O32" s="52"/>
    </row>
    <row r="33" spans="1:15" ht="15.75" x14ac:dyDescent="0.25">
      <c r="A33" s="33"/>
      <c r="B33" s="47"/>
      <c r="C33" s="35" t="s">
        <v>13</v>
      </c>
      <c r="D33" s="42"/>
      <c r="E33" s="37">
        <f t="shared" si="0"/>
        <v>185.40199999999999</v>
      </c>
      <c r="F33" s="37"/>
      <c r="G33" s="37">
        <v>185.40199999999999</v>
      </c>
      <c r="H33" s="52"/>
      <c r="I33" s="53"/>
      <c r="J33" s="53"/>
      <c r="K33" s="52"/>
      <c r="L33" s="52"/>
      <c r="M33" s="52"/>
      <c r="N33" s="52"/>
      <c r="O33" s="52"/>
    </row>
    <row r="34" spans="1:15" ht="15.75" x14ac:dyDescent="0.25">
      <c r="A34" s="33" t="s">
        <v>30</v>
      </c>
      <c r="B34" s="34" t="s">
        <v>31</v>
      </c>
      <c r="C34" s="35" t="s">
        <v>10</v>
      </c>
      <c r="D34" s="36"/>
      <c r="E34" s="37">
        <f t="shared" si="0"/>
        <v>0.50600000000000001</v>
      </c>
      <c r="F34" s="37"/>
      <c r="G34" s="37">
        <v>0.50600000000000001</v>
      </c>
      <c r="H34" s="53"/>
      <c r="I34" s="53"/>
      <c r="J34" s="53"/>
      <c r="K34" s="52"/>
      <c r="L34" s="52"/>
      <c r="M34" s="52"/>
      <c r="N34" s="52"/>
      <c r="O34" s="52"/>
    </row>
    <row r="35" spans="1:15" ht="15.75" x14ac:dyDescent="0.25">
      <c r="A35" s="33"/>
      <c r="B35" s="47"/>
      <c r="C35" s="35" t="s">
        <v>12</v>
      </c>
      <c r="D35" s="36"/>
      <c r="E35" s="37">
        <f t="shared" si="0"/>
        <v>1</v>
      </c>
      <c r="F35" s="37"/>
      <c r="G35" s="37">
        <v>1</v>
      </c>
      <c r="H35" s="53"/>
      <c r="I35" s="53"/>
      <c r="J35" s="53"/>
      <c r="K35" s="52"/>
      <c r="L35" s="52"/>
      <c r="M35" s="52"/>
      <c r="N35" s="52"/>
      <c r="O35" s="52"/>
    </row>
    <row r="36" spans="1:15" ht="15.75" x14ac:dyDescent="0.25">
      <c r="A36" s="33"/>
      <c r="B36" s="47"/>
      <c r="C36" s="35" t="s">
        <v>13</v>
      </c>
      <c r="D36" s="42"/>
      <c r="E36" s="37">
        <f t="shared" si="0"/>
        <v>207.08</v>
      </c>
      <c r="F36" s="37"/>
      <c r="G36" s="37">
        <v>207.08</v>
      </c>
      <c r="H36" s="53"/>
      <c r="I36" s="53"/>
      <c r="J36" s="52"/>
      <c r="K36" s="52"/>
      <c r="L36" s="52"/>
      <c r="M36" s="52"/>
      <c r="N36" s="52"/>
      <c r="O36" s="52"/>
    </row>
    <row r="37" spans="1:15" ht="15.75" x14ac:dyDescent="0.25">
      <c r="A37" s="33" t="s">
        <v>32</v>
      </c>
      <c r="B37" s="34" t="s">
        <v>33</v>
      </c>
      <c r="C37" s="35" t="s">
        <v>10</v>
      </c>
      <c r="D37" s="36"/>
      <c r="E37" s="37">
        <f t="shared" si="0"/>
        <v>0.53500000000000003</v>
      </c>
      <c r="F37" s="37"/>
      <c r="G37" s="37">
        <v>0.53500000000000003</v>
      </c>
      <c r="H37" s="52"/>
      <c r="I37" s="54"/>
      <c r="J37" s="52"/>
      <c r="K37" s="52"/>
      <c r="L37" s="52"/>
      <c r="M37" s="52"/>
      <c r="N37" s="52"/>
      <c r="O37" s="52"/>
    </row>
    <row r="38" spans="1:15" ht="15.75" x14ac:dyDescent="0.25">
      <c r="A38" s="33"/>
      <c r="B38" s="47"/>
      <c r="C38" s="35" t="s">
        <v>12</v>
      </c>
      <c r="D38" s="36"/>
      <c r="E38" s="37">
        <f t="shared" si="0"/>
        <v>1</v>
      </c>
      <c r="F38" s="37"/>
      <c r="G38" s="37">
        <v>1</v>
      </c>
      <c r="H38" s="52"/>
      <c r="I38" s="54"/>
      <c r="J38" s="52"/>
      <c r="K38" s="52"/>
      <c r="L38" s="52"/>
      <c r="M38" s="52"/>
      <c r="N38" s="52"/>
      <c r="O38" s="52"/>
    </row>
    <row r="39" spans="1:15" ht="15.75" x14ac:dyDescent="0.25">
      <c r="A39" s="33"/>
      <c r="B39" s="47"/>
      <c r="C39" s="35" t="s">
        <v>13</v>
      </c>
      <c r="D39" s="42"/>
      <c r="E39" s="37">
        <f t="shared" si="0"/>
        <v>225.60599999999999</v>
      </c>
      <c r="F39" s="37"/>
      <c r="G39" s="37">
        <v>225.60599999999999</v>
      </c>
      <c r="H39" s="52"/>
      <c r="I39" s="54"/>
      <c r="J39" s="52"/>
      <c r="K39" s="52"/>
      <c r="L39" s="52"/>
      <c r="M39" s="52"/>
      <c r="N39" s="52"/>
      <c r="O39" s="52"/>
    </row>
    <row r="40" spans="1:15" ht="15.75" x14ac:dyDescent="0.25">
      <c r="A40" s="33" t="s">
        <v>34</v>
      </c>
      <c r="B40" s="34" t="s">
        <v>35</v>
      </c>
      <c r="C40" s="35" t="s">
        <v>10</v>
      </c>
      <c r="D40" s="36"/>
      <c r="E40" s="37">
        <f t="shared" si="0"/>
        <v>0.58799999999999997</v>
      </c>
      <c r="F40" s="55"/>
      <c r="G40" s="55">
        <v>0.58799999999999997</v>
      </c>
      <c r="H40" s="52"/>
      <c r="I40" s="53"/>
      <c r="J40" s="52"/>
      <c r="K40" s="52"/>
      <c r="L40" s="52"/>
      <c r="M40" s="52"/>
      <c r="N40" s="52"/>
      <c r="O40" s="52"/>
    </row>
    <row r="41" spans="1:15" ht="15.75" x14ac:dyDescent="0.25">
      <c r="A41" s="33"/>
      <c r="B41" s="47"/>
      <c r="C41" s="35" t="s">
        <v>12</v>
      </c>
      <c r="D41" s="36"/>
      <c r="E41" s="37">
        <f t="shared" si="0"/>
        <v>1</v>
      </c>
      <c r="F41" s="55"/>
      <c r="G41" s="55">
        <v>1</v>
      </c>
      <c r="H41" s="52"/>
      <c r="I41" s="53"/>
      <c r="J41" s="52"/>
      <c r="K41" s="52"/>
      <c r="L41" s="52"/>
      <c r="M41" s="52"/>
      <c r="N41" s="52"/>
      <c r="O41" s="52"/>
    </row>
    <row r="42" spans="1:15" ht="15.75" x14ac:dyDescent="0.25">
      <c r="A42" s="33"/>
      <c r="B42" s="47"/>
      <c r="C42" s="35" t="s">
        <v>13</v>
      </c>
      <c r="D42" s="42"/>
      <c r="E42" s="37">
        <f t="shared" si="0"/>
        <v>279.154</v>
      </c>
      <c r="F42" s="37"/>
      <c r="G42" s="37">
        <v>279.154</v>
      </c>
      <c r="H42" s="52"/>
      <c r="I42" s="53"/>
      <c r="J42" s="52"/>
      <c r="K42" s="52"/>
      <c r="L42" s="52"/>
      <c r="M42" s="52"/>
      <c r="N42" s="52"/>
      <c r="O42" s="52"/>
    </row>
    <row r="43" spans="1:15" ht="15.75" x14ac:dyDescent="0.25">
      <c r="A43" s="33" t="s">
        <v>36</v>
      </c>
      <c r="B43" s="34" t="s">
        <v>37</v>
      </c>
      <c r="C43" s="35" t="s">
        <v>10</v>
      </c>
      <c r="D43" s="36"/>
      <c r="E43" s="37">
        <f t="shared" si="0"/>
        <v>0.45200000000000001</v>
      </c>
      <c r="F43" s="37"/>
      <c r="G43" s="55">
        <v>0.45200000000000001</v>
      </c>
      <c r="H43" s="53"/>
      <c r="I43" s="53"/>
      <c r="J43" s="53"/>
      <c r="K43" s="52"/>
      <c r="L43" s="52"/>
      <c r="M43" s="52"/>
      <c r="N43" s="52"/>
      <c r="O43" s="52"/>
    </row>
    <row r="44" spans="1:15" ht="15.75" x14ac:dyDescent="0.25">
      <c r="A44" s="33"/>
      <c r="B44" s="47"/>
      <c r="C44" s="35" t="s">
        <v>12</v>
      </c>
      <c r="D44" s="36"/>
      <c r="E44" s="37">
        <f t="shared" si="0"/>
        <v>1</v>
      </c>
      <c r="F44" s="37"/>
      <c r="G44" s="55">
        <v>1</v>
      </c>
      <c r="H44" s="53"/>
      <c r="I44" s="53"/>
      <c r="J44" s="52"/>
      <c r="K44" s="52"/>
      <c r="L44" s="52"/>
      <c r="M44" s="52"/>
      <c r="N44" s="52"/>
      <c r="O44" s="52"/>
    </row>
    <row r="45" spans="1:15" ht="15.75" x14ac:dyDescent="0.25">
      <c r="A45" s="33"/>
      <c r="B45" s="47"/>
      <c r="C45" s="35" t="s">
        <v>13</v>
      </c>
      <c r="D45" s="42"/>
      <c r="E45" s="37">
        <f t="shared" si="0"/>
        <v>123.386</v>
      </c>
      <c r="F45" s="37"/>
      <c r="G45" s="37">
        <v>123.386</v>
      </c>
      <c r="H45" s="53"/>
      <c r="I45" s="53"/>
      <c r="J45" s="52"/>
      <c r="K45" s="52"/>
      <c r="L45" s="52"/>
      <c r="M45" s="52"/>
      <c r="N45" s="52"/>
      <c r="O45" s="52"/>
    </row>
    <row r="46" spans="1:15" ht="15.75" x14ac:dyDescent="0.25">
      <c r="A46" s="33" t="s">
        <v>38</v>
      </c>
      <c r="B46" s="34" t="s">
        <v>39</v>
      </c>
      <c r="C46" s="35" t="s">
        <v>10</v>
      </c>
      <c r="D46" s="36"/>
      <c r="E46" s="37">
        <f t="shared" si="0"/>
        <v>0.41399999999999998</v>
      </c>
      <c r="F46" s="55"/>
      <c r="G46" s="37">
        <v>0.41399999999999998</v>
      </c>
      <c r="H46" s="52"/>
      <c r="I46" s="53"/>
      <c r="J46" s="52"/>
      <c r="K46" s="52"/>
      <c r="L46" s="52"/>
      <c r="M46" s="52"/>
      <c r="N46" s="52"/>
      <c r="O46" s="52"/>
    </row>
    <row r="47" spans="1:15" ht="15.75" x14ac:dyDescent="0.25">
      <c r="A47" s="33"/>
      <c r="B47" s="47"/>
      <c r="C47" s="35" t="s">
        <v>12</v>
      </c>
      <c r="D47" s="36"/>
      <c r="E47" s="37">
        <f t="shared" si="0"/>
        <v>1</v>
      </c>
      <c r="F47" s="55"/>
      <c r="G47" s="37">
        <v>1</v>
      </c>
      <c r="H47" s="52"/>
      <c r="I47" s="53"/>
      <c r="J47" s="52"/>
      <c r="K47" s="52"/>
      <c r="L47" s="52"/>
      <c r="M47" s="52"/>
    </row>
    <row r="48" spans="1:15" ht="15.75" x14ac:dyDescent="0.25">
      <c r="A48" s="33"/>
      <c r="B48" s="47"/>
      <c r="C48" s="35" t="s">
        <v>13</v>
      </c>
      <c r="D48" s="42"/>
      <c r="E48" s="37">
        <f t="shared" si="0"/>
        <v>184.571</v>
      </c>
      <c r="F48" s="37"/>
      <c r="G48" s="37">
        <v>184.571</v>
      </c>
      <c r="H48" s="52"/>
      <c r="I48" s="53"/>
      <c r="J48" s="52"/>
      <c r="K48" s="52"/>
      <c r="L48" s="52"/>
      <c r="M48" s="52"/>
    </row>
    <row r="49" spans="1:13" ht="15.75" x14ac:dyDescent="0.25">
      <c r="A49" s="33" t="s">
        <v>40</v>
      </c>
      <c r="B49" s="34" t="s">
        <v>41</v>
      </c>
      <c r="C49" s="35" t="s">
        <v>10</v>
      </c>
      <c r="D49" s="36"/>
      <c r="E49" s="37">
        <f t="shared" si="0"/>
        <v>0.41699999999999998</v>
      </c>
      <c r="F49" s="55"/>
      <c r="G49" s="55">
        <v>0.41699999999999998</v>
      </c>
      <c r="H49" s="53"/>
      <c r="I49" s="53"/>
      <c r="J49" s="52"/>
      <c r="K49" s="52"/>
      <c r="L49" s="52"/>
      <c r="M49" s="52"/>
    </row>
    <row r="50" spans="1:13" ht="15.75" x14ac:dyDescent="0.25">
      <c r="A50" s="33"/>
      <c r="B50" s="47"/>
      <c r="C50" s="35" t="s">
        <v>12</v>
      </c>
      <c r="D50" s="36"/>
      <c r="E50" s="37">
        <f t="shared" si="0"/>
        <v>1</v>
      </c>
      <c r="F50" s="55"/>
      <c r="G50" s="55">
        <v>1</v>
      </c>
      <c r="H50" s="52"/>
      <c r="I50" s="53"/>
      <c r="J50" s="52"/>
      <c r="K50" s="52"/>
      <c r="L50" s="52"/>
      <c r="M50" s="52"/>
    </row>
    <row r="51" spans="1:13" ht="15.75" x14ac:dyDescent="0.25">
      <c r="A51" s="33"/>
      <c r="B51" s="47"/>
      <c r="C51" s="35" t="s">
        <v>13</v>
      </c>
      <c r="D51" s="42"/>
      <c r="E51" s="37">
        <f t="shared" si="0"/>
        <v>124.964</v>
      </c>
      <c r="F51" s="37"/>
      <c r="G51" s="37">
        <v>124.964</v>
      </c>
      <c r="H51" s="53"/>
      <c r="I51" s="53"/>
      <c r="J51" s="52"/>
      <c r="K51" s="52"/>
      <c r="L51" s="52"/>
      <c r="M51" s="52"/>
    </row>
    <row r="52" spans="1:13" ht="15.75" x14ac:dyDescent="0.25">
      <c r="A52" s="33" t="s">
        <v>42</v>
      </c>
      <c r="B52" s="34" t="s">
        <v>43</v>
      </c>
      <c r="C52" s="35" t="s">
        <v>10</v>
      </c>
      <c r="D52" s="36"/>
      <c r="E52" s="37">
        <f t="shared" si="0"/>
        <v>0.36499999999999999</v>
      </c>
      <c r="F52" s="37"/>
      <c r="G52" s="37">
        <v>0.36499999999999999</v>
      </c>
      <c r="H52" s="52"/>
      <c r="I52" s="53"/>
      <c r="J52" s="52"/>
      <c r="K52" s="52"/>
      <c r="L52" s="52"/>
      <c r="M52" s="52"/>
    </row>
    <row r="53" spans="1:13" ht="15.75" x14ac:dyDescent="0.25">
      <c r="A53" s="33"/>
      <c r="B53" s="47"/>
      <c r="C53" s="35" t="s">
        <v>12</v>
      </c>
      <c r="D53" s="36"/>
      <c r="E53" s="37">
        <f t="shared" si="0"/>
        <v>1</v>
      </c>
      <c r="F53" s="37"/>
      <c r="G53" s="37">
        <v>1</v>
      </c>
      <c r="H53" s="52"/>
      <c r="I53" s="53"/>
      <c r="J53" s="52"/>
      <c r="K53" s="52"/>
      <c r="L53" s="52"/>
      <c r="M53" s="52"/>
    </row>
    <row r="54" spans="1:13" ht="15.75" x14ac:dyDescent="0.25">
      <c r="A54" s="33"/>
      <c r="B54" s="47"/>
      <c r="C54" s="35" t="s">
        <v>13</v>
      </c>
      <c r="D54" s="42"/>
      <c r="E54" s="56">
        <f t="shared" si="0"/>
        <v>125.259</v>
      </c>
      <c r="F54" s="37"/>
      <c r="G54" s="37">
        <v>125.259</v>
      </c>
      <c r="H54" s="52"/>
      <c r="I54" s="53"/>
      <c r="J54" s="52"/>
      <c r="K54" s="52"/>
      <c r="L54" s="52"/>
      <c r="M54" s="52"/>
    </row>
    <row r="55" spans="1:13" ht="15.75" x14ac:dyDescent="0.25">
      <c r="A55" s="33" t="s">
        <v>44</v>
      </c>
      <c r="B55" s="34" t="s">
        <v>45</v>
      </c>
      <c r="C55" s="35" t="s">
        <v>10</v>
      </c>
      <c r="D55" s="36"/>
      <c r="E55" s="56">
        <f t="shared" si="0"/>
        <v>2.992</v>
      </c>
      <c r="F55" s="37"/>
      <c r="G55" s="37">
        <v>2.992</v>
      </c>
      <c r="H55" s="52"/>
      <c r="I55" s="53"/>
      <c r="J55" s="52"/>
      <c r="K55" s="52"/>
      <c r="L55" s="52"/>
      <c r="M55" s="52"/>
    </row>
    <row r="56" spans="1:13" ht="15.75" x14ac:dyDescent="0.25">
      <c r="A56" s="33"/>
      <c r="B56" s="47"/>
      <c r="C56" s="35" t="s">
        <v>12</v>
      </c>
      <c r="D56" s="36"/>
      <c r="E56" s="56">
        <f t="shared" si="0"/>
        <v>1</v>
      </c>
      <c r="F56" s="37"/>
      <c r="G56" s="37">
        <v>1</v>
      </c>
      <c r="H56" s="52"/>
      <c r="I56" s="53"/>
      <c r="J56" s="52"/>
    </row>
    <row r="57" spans="1:13" ht="15.75" x14ac:dyDescent="0.25">
      <c r="A57" s="33"/>
      <c r="B57" s="47"/>
      <c r="C57" s="35" t="s">
        <v>13</v>
      </c>
      <c r="D57" s="42"/>
      <c r="E57" s="56">
        <f t="shared" si="0"/>
        <v>718.12300000000005</v>
      </c>
      <c r="F57" s="37"/>
      <c r="G57" s="37">
        <v>718.12300000000005</v>
      </c>
      <c r="H57" s="52"/>
      <c r="I57" s="53"/>
      <c r="J57" s="52"/>
    </row>
    <row r="58" spans="1:13" ht="15.75" x14ac:dyDescent="0.25">
      <c r="A58" s="33" t="s">
        <v>46</v>
      </c>
      <c r="B58" s="34" t="s">
        <v>47</v>
      </c>
      <c r="C58" s="35" t="s">
        <v>10</v>
      </c>
      <c r="D58" s="36"/>
      <c r="E58" s="56">
        <f t="shared" si="0"/>
        <v>0.41099999999999998</v>
      </c>
      <c r="F58" s="37"/>
      <c r="G58" s="55">
        <v>0.41099999999999998</v>
      </c>
      <c r="H58" s="52"/>
      <c r="I58" s="52"/>
      <c r="J58" s="52"/>
    </row>
    <row r="59" spans="1:13" ht="15.75" x14ac:dyDescent="0.25">
      <c r="A59" s="33"/>
      <c r="B59" s="47"/>
      <c r="C59" s="35" t="s">
        <v>12</v>
      </c>
      <c r="D59" s="36"/>
      <c r="E59" s="56">
        <f t="shared" si="0"/>
        <v>1</v>
      </c>
      <c r="F59" s="37"/>
      <c r="G59" s="55">
        <v>1</v>
      </c>
      <c r="H59" s="52"/>
      <c r="I59" s="52"/>
      <c r="J59" s="52"/>
    </row>
    <row r="60" spans="1:13" ht="15.75" x14ac:dyDescent="0.25">
      <c r="A60" s="33"/>
      <c r="B60" s="47"/>
      <c r="C60" s="35" t="s">
        <v>13</v>
      </c>
      <c r="D60" s="42"/>
      <c r="E60" s="56">
        <f t="shared" si="0"/>
        <v>105.68899999999999</v>
      </c>
      <c r="F60" s="37"/>
      <c r="G60" s="37">
        <v>105.68899999999999</v>
      </c>
      <c r="H60" s="52"/>
      <c r="I60" s="53"/>
      <c r="J60" s="52"/>
    </row>
    <row r="61" spans="1:13" ht="15.75" x14ac:dyDescent="0.25">
      <c r="A61" s="33" t="s">
        <v>48</v>
      </c>
      <c r="B61" s="34" t="s">
        <v>49</v>
      </c>
      <c r="C61" s="35" t="s">
        <v>10</v>
      </c>
      <c r="D61" s="36"/>
      <c r="E61" s="56">
        <f t="shared" si="0"/>
        <v>0.61</v>
      </c>
      <c r="F61" s="37"/>
      <c r="G61" s="55">
        <v>0.61</v>
      </c>
      <c r="H61" s="52"/>
      <c r="I61" s="52"/>
      <c r="J61" s="52"/>
    </row>
    <row r="62" spans="1:13" ht="15.75" x14ac:dyDescent="0.25">
      <c r="A62" s="33"/>
      <c r="B62" s="47"/>
      <c r="C62" s="35" t="s">
        <v>12</v>
      </c>
      <c r="D62" s="36"/>
      <c r="E62" s="56">
        <f t="shared" si="0"/>
        <v>1</v>
      </c>
      <c r="F62" s="37"/>
      <c r="G62" s="55">
        <v>1</v>
      </c>
      <c r="H62" s="52"/>
      <c r="I62" s="52"/>
      <c r="J62" s="52"/>
    </row>
    <row r="63" spans="1:13" ht="15.75" x14ac:dyDescent="0.25">
      <c r="A63" s="33"/>
      <c r="B63" s="47"/>
      <c r="C63" s="35" t="s">
        <v>13</v>
      </c>
      <c r="D63" s="42"/>
      <c r="E63" s="56">
        <f t="shared" si="0"/>
        <v>265.286</v>
      </c>
      <c r="F63" s="37"/>
      <c r="G63" s="37">
        <v>265.286</v>
      </c>
      <c r="H63" s="52"/>
      <c r="I63" s="52"/>
      <c r="J63" s="52"/>
    </row>
    <row r="64" spans="1:13" ht="15.75" x14ac:dyDescent="0.25">
      <c r="A64" s="33" t="s">
        <v>50</v>
      </c>
      <c r="B64" s="34" t="s">
        <v>51</v>
      </c>
      <c r="C64" s="35" t="s">
        <v>10</v>
      </c>
      <c r="D64" s="36"/>
      <c r="E64" s="56">
        <f t="shared" si="0"/>
        <v>0.95699999999999996</v>
      </c>
      <c r="F64" s="37"/>
      <c r="G64" s="55">
        <v>0.95699999999999996</v>
      </c>
      <c r="H64" s="52"/>
      <c r="I64" s="52"/>
      <c r="J64" s="52"/>
    </row>
    <row r="65" spans="1:10" ht="15.75" x14ac:dyDescent="0.25">
      <c r="A65" s="33"/>
      <c r="B65" s="47"/>
      <c r="C65" s="35" t="s">
        <v>12</v>
      </c>
      <c r="D65" s="36"/>
      <c r="E65" s="56">
        <f t="shared" si="0"/>
        <v>1</v>
      </c>
      <c r="F65" s="37"/>
      <c r="G65" s="55">
        <v>1</v>
      </c>
      <c r="H65" s="52"/>
      <c r="I65" s="52"/>
      <c r="J65" s="52"/>
    </row>
    <row r="66" spans="1:10" ht="15.75" x14ac:dyDescent="0.25">
      <c r="A66" s="33"/>
      <c r="B66" s="47"/>
      <c r="C66" s="35" t="s">
        <v>13</v>
      </c>
      <c r="D66" s="42"/>
      <c r="E66" s="56">
        <f t="shared" si="0"/>
        <v>144.101</v>
      </c>
      <c r="F66" s="37"/>
      <c r="G66" s="37">
        <v>144.101</v>
      </c>
      <c r="H66" s="52"/>
      <c r="I66" s="52"/>
      <c r="J66" s="52"/>
    </row>
    <row r="67" spans="1:10" ht="15.75" x14ac:dyDescent="0.25">
      <c r="A67" s="33" t="s">
        <v>52</v>
      </c>
      <c r="B67" s="34" t="s">
        <v>53</v>
      </c>
      <c r="C67" s="35" t="s">
        <v>10</v>
      </c>
      <c r="D67" s="36"/>
      <c r="E67" s="56">
        <f t="shared" si="0"/>
        <v>0.28199999999999997</v>
      </c>
      <c r="F67" s="37">
        <v>0.28199999999999997</v>
      </c>
      <c r="G67" s="55"/>
      <c r="H67" s="52"/>
      <c r="I67" s="53"/>
      <c r="J67" s="52"/>
    </row>
    <row r="68" spans="1:10" ht="15.75" x14ac:dyDescent="0.25">
      <c r="A68" s="33"/>
      <c r="B68" s="47"/>
      <c r="C68" s="35" t="s">
        <v>12</v>
      </c>
      <c r="D68" s="36"/>
      <c r="E68" s="56">
        <f t="shared" si="0"/>
        <v>1</v>
      </c>
      <c r="F68" s="37">
        <v>1</v>
      </c>
      <c r="G68" s="55"/>
      <c r="H68" s="52"/>
      <c r="I68" s="53"/>
      <c r="J68" s="52"/>
    </row>
    <row r="69" spans="1:10" ht="15.75" x14ac:dyDescent="0.25">
      <c r="A69" s="33"/>
      <c r="B69" s="47"/>
      <c r="C69" s="35" t="s">
        <v>13</v>
      </c>
      <c r="D69" s="42"/>
      <c r="E69" s="56">
        <f t="shared" si="0"/>
        <v>104.535</v>
      </c>
      <c r="F69" s="37">
        <v>104.535</v>
      </c>
      <c r="G69" s="37"/>
      <c r="H69" s="52"/>
      <c r="I69" s="53"/>
      <c r="J69" s="52"/>
    </row>
    <row r="70" spans="1:10" ht="15.75" x14ac:dyDescent="0.25">
      <c r="A70" s="33" t="s">
        <v>54</v>
      </c>
      <c r="B70" s="34" t="s">
        <v>55</v>
      </c>
      <c r="C70" s="35" t="s">
        <v>10</v>
      </c>
      <c r="D70" s="36"/>
      <c r="E70" s="37">
        <f t="shared" si="0"/>
        <v>0.63300000000000001</v>
      </c>
      <c r="F70" s="37"/>
      <c r="G70" s="25">
        <v>0.63300000000000001</v>
      </c>
      <c r="H70" s="52"/>
      <c r="I70" s="52"/>
      <c r="J70" s="52"/>
    </row>
    <row r="71" spans="1:10" ht="15.75" x14ac:dyDescent="0.25">
      <c r="A71" s="33"/>
      <c r="B71" s="38"/>
      <c r="C71" s="35" t="s">
        <v>12</v>
      </c>
      <c r="D71" s="36"/>
      <c r="E71" s="37">
        <f t="shared" ref="E71:E134" si="3">F71+G71</f>
        <v>1</v>
      </c>
      <c r="F71" s="37"/>
      <c r="G71" s="25">
        <v>1</v>
      </c>
      <c r="H71" s="52"/>
      <c r="I71" s="52"/>
      <c r="J71" s="52"/>
    </row>
    <row r="72" spans="1:10" ht="15.75" x14ac:dyDescent="0.25">
      <c r="A72" s="33"/>
      <c r="B72" s="41"/>
      <c r="C72" s="35" t="s">
        <v>13</v>
      </c>
      <c r="D72" s="42"/>
      <c r="E72" s="37">
        <f t="shared" si="3"/>
        <v>269.35599999999999</v>
      </c>
      <c r="F72" s="43"/>
      <c r="G72" s="25">
        <v>269.35599999999999</v>
      </c>
      <c r="H72" s="52"/>
      <c r="I72" s="52"/>
      <c r="J72" s="52"/>
    </row>
    <row r="73" spans="1:10" ht="15.75" x14ac:dyDescent="0.25">
      <c r="A73" s="33" t="s">
        <v>56</v>
      </c>
      <c r="B73" s="34" t="s">
        <v>57</v>
      </c>
      <c r="C73" s="35" t="s">
        <v>10</v>
      </c>
      <c r="D73" s="36"/>
      <c r="E73" s="37">
        <f t="shared" si="3"/>
        <v>0.36199999999999999</v>
      </c>
      <c r="F73" s="37"/>
      <c r="G73" s="37">
        <v>0.36199999999999999</v>
      </c>
      <c r="H73" s="52"/>
      <c r="I73" s="52"/>
      <c r="J73" s="52"/>
    </row>
    <row r="74" spans="1:10" ht="15.75" x14ac:dyDescent="0.25">
      <c r="A74" s="33"/>
      <c r="B74" s="47"/>
      <c r="C74" s="35" t="s">
        <v>12</v>
      </c>
      <c r="D74" s="36"/>
      <c r="E74" s="37">
        <f t="shared" si="3"/>
        <v>1</v>
      </c>
      <c r="F74" s="37"/>
      <c r="G74" s="37">
        <v>1</v>
      </c>
      <c r="H74" s="52"/>
      <c r="I74" s="52"/>
      <c r="J74" s="52"/>
    </row>
    <row r="75" spans="1:10" ht="15.75" x14ac:dyDescent="0.25">
      <c r="A75" s="33"/>
      <c r="B75" s="47"/>
      <c r="C75" s="35" t="s">
        <v>13</v>
      </c>
      <c r="D75" s="42"/>
      <c r="E75" s="37">
        <f t="shared" si="3"/>
        <v>120.366</v>
      </c>
      <c r="F75" s="37"/>
      <c r="G75" s="37">
        <v>120.366</v>
      </c>
      <c r="H75" s="52"/>
      <c r="I75" s="52"/>
      <c r="J75" s="52"/>
    </row>
    <row r="76" spans="1:10" ht="15.75" x14ac:dyDescent="0.25">
      <c r="A76" s="33" t="s">
        <v>58</v>
      </c>
      <c r="B76" s="34" t="s">
        <v>59</v>
      </c>
      <c r="C76" s="35" t="s">
        <v>10</v>
      </c>
      <c r="D76" s="36"/>
      <c r="E76" s="37">
        <f t="shared" si="3"/>
        <v>0.35199999999999998</v>
      </c>
      <c r="F76" s="37"/>
      <c r="G76" s="37">
        <v>0.35199999999999998</v>
      </c>
      <c r="H76" s="52"/>
      <c r="I76" s="52"/>
      <c r="J76" s="52"/>
    </row>
    <row r="77" spans="1:10" ht="15.75" x14ac:dyDescent="0.25">
      <c r="A77" s="33"/>
      <c r="B77" s="47"/>
      <c r="C77" s="35" t="s">
        <v>12</v>
      </c>
      <c r="D77" s="36"/>
      <c r="E77" s="37">
        <f t="shared" si="3"/>
        <v>1</v>
      </c>
      <c r="F77" s="37"/>
      <c r="G77" s="37">
        <v>1</v>
      </c>
      <c r="H77" s="52"/>
      <c r="I77" s="52"/>
      <c r="J77" s="52"/>
    </row>
    <row r="78" spans="1:10" ht="15.75" x14ac:dyDescent="0.25">
      <c r="A78" s="33"/>
      <c r="B78" s="47"/>
      <c r="C78" s="35" t="s">
        <v>13</v>
      </c>
      <c r="D78" s="42"/>
      <c r="E78" s="37">
        <f t="shared" si="3"/>
        <v>163.01599999999999</v>
      </c>
      <c r="F78" s="37"/>
      <c r="G78" s="37">
        <v>163.01599999999999</v>
      </c>
      <c r="H78" s="52"/>
      <c r="I78" s="52"/>
      <c r="J78" s="52"/>
    </row>
    <row r="79" spans="1:10" ht="15.75" x14ac:dyDescent="0.25">
      <c r="A79" s="33" t="s">
        <v>60</v>
      </c>
      <c r="B79" s="34" t="s">
        <v>61</v>
      </c>
      <c r="C79" s="35" t="s">
        <v>10</v>
      </c>
      <c r="D79" s="36"/>
      <c r="E79" s="37">
        <f t="shared" si="3"/>
        <v>0.46300000000000002</v>
      </c>
      <c r="F79" s="37"/>
      <c r="G79" s="37">
        <v>0.46300000000000002</v>
      </c>
      <c r="H79" s="52"/>
      <c r="I79" s="52"/>
      <c r="J79" s="52"/>
    </row>
    <row r="80" spans="1:10" ht="15.75" x14ac:dyDescent="0.25">
      <c r="A80" s="33"/>
      <c r="B80" s="47"/>
      <c r="C80" s="35" t="s">
        <v>12</v>
      </c>
      <c r="D80" s="36"/>
      <c r="E80" s="37">
        <f t="shared" si="3"/>
        <v>1</v>
      </c>
      <c r="F80" s="37"/>
      <c r="G80" s="49">
        <v>1</v>
      </c>
      <c r="H80" s="52"/>
      <c r="I80" s="52"/>
      <c r="J80" s="52"/>
    </row>
    <row r="81" spans="1:10" ht="15.75" x14ac:dyDescent="0.25">
      <c r="A81" s="33"/>
      <c r="B81" s="47"/>
      <c r="C81" s="35" t="s">
        <v>13</v>
      </c>
      <c r="D81" s="42"/>
      <c r="E81" s="37">
        <f t="shared" si="3"/>
        <v>141.751</v>
      </c>
      <c r="F81" s="37"/>
      <c r="G81" s="37">
        <v>141.751</v>
      </c>
      <c r="H81" s="52"/>
      <c r="I81" s="52"/>
      <c r="J81" s="52"/>
    </row>
    <row r="82" spans="1:10" ht="15.75" x14ac:dyDescent="0.25">
      <c r="A82" s="33" t="s">
        <v>62</v>
      </c>
      <c r="B82" s="34" t="s">
        <v>63</v>
      </c>
      <c r="C82" s="35" t="s">
        <v>10</v>
      </c>
      <c r="D82" s="36"/>
      <c r="E82" s="37">
        <f t="shared" si="3"/>
        <v>0.626</v>
      </c>
      <c r="F82" s="37"/>
      <c r="G82" s="37">
        <v>0.626</v>
      </c>
      <c r="H82" s="52"/>
      <c r="I82" s="52"/>
      <c r="J82" s="52"/>
    </row>
    <row r="83" spans="1:10" ht="15.75" x14ac:dyDescent="0.25">
      <c r="A83" s="33"/>
      <c r="B83" s="34"/>
      <c r="C83" s="35" t="s">
        <v>12</v>
      </c>
      <c r="D83" s="36"/>
      <c r="E83" s="37">
        <f t="shared" si="3"/>
        <v>1</v>
      </c>
      <c r="F83" s="37"/>
      <c r="G83" s="37">
        <v>1</v>
      </c>
      <c r="H83" s="52"/>
      <c r="I83" s="52"/>
      <c r="J83" s="52"/>
    </row>
    <row r="84" spans="1:10" ht="15.75" x14ac:dyDescent="0.25">
      <c r="A84" s="33"/>
      <c r="B84" s="47"/>
      <c r="C84" s="35" t="s">
        <v>13</v>
      </c>
      <c r="D84" s="42"/>
      <c r="E84" s="37">
        <f t="shared" si="3"/>
        <v>174.19900000000001</v>
      </c>
      <c r="F84" s="43"/>
      <c r="G84" s="37">
        <v>174.19900000000001</v>
      </c>
      <c r="H84" s="52"/>
      <c r="I84" s="52"/>
      <c r="J84" s="52"/>
    </row>
    <row r="85" spans="1:10" ht="15.75" x14ac:dyDescent="0.25">
      <c r="A85" s="33" t="s">
        <v>64</v>
      </c>
      <c r="B85" s="34" t="s">
        <v>65</v>
      </c>
      <c r="C85" s="35" t="s">
        <v>10</v>
      </c>
      <c r="D85" s="51"/>
      <c r="E85" s="37">
        <f t="shared" si="3"/>
        <v>0.58699999999999997</v>
      </c>
      <c r="F85" s="37"/>
      <c r="G85" s="37">
        <v>0.58699999999999997</v>
      </c>
      <c r="H85" s="52"/>
      <c r="I85" s="52"/>
      <c r="J85" s="52"/>
    </row>
    <row r="86" spans="1:10" ht="15.75" x14ac:dyDescent="0.25">
      <c r="A86" s="33"/>
      <c r="B86" s="34"/>
      <c r="C86" s="35" t="s">
        <v>12</v>
      </c>
      <c r="D86" s="51"/>
      <c r="E86" s="37">
        <f t="shared" si="3"/>
        <v>1</v>
      </c>
      <c r="F86" s="37"/>
      <c r="G86" s="37">
        <v>1</v>
      </c>
      <c r="H86" s="52"/>
      <c r="I86" s="52"/>
      <c r="J86" s="52"/>
    </row>
    <row r="87" spans="1:10" ht="15.75" x14ac:dyDescent="0.25">
      <c r="A87" s="33"/>
      <c r="B87" s="47"/>
      <c r="C87" s="35" t="s">
        <v>13</v>
      </c>
      <c r="D87" s="42"/>
      <c r="E87" s="37">
        <f t="shared" si="3"/>
        <v>171.39500000000001</v>
      </c>
      <c r="F87" s="37"/>
      <c r="G87" s="37">
        <v>171.39500000000001</v>
      </c>
      <c r="H87" s="52"/>
      <c r="I87" s="52"/>
      <c r="J87" s="52"/>
    </row>
    <row r="88" spans="1:10" ht="15.75" x14ac:dyDescent="0.25">
      <c r="A88" s="33" t="s">
        <v>66</v>
      </c>
      <c r="B88" s="34" t="s">
        <v>67</v>
      </c>
      <c r="C88" s="35" t="s">
        <v>10</v>
      </c>
      <c r="D88" s="36"/>
      <c r="E88" s="37">
        <f t="shared" si="3"/>
        <v>1.0840000000000001</v>
      </c>
      <c r="F88" s="37"/>
      <c r="G88" s="37">
        <v>1.0840000000000001</v>
      </c>
      <c r="H88" s="52"/>
      <c r="I88" s="52"/>
      <c r="J88" s="52"/>
    </row>
    <row r="89" spans="1:10" ht="15.75" x14ac:dyDescent="0.25">
      <c r="A89" s="33"/>
      <c r="B89" s="34"/>
      <c r="C89" s="35" t="s">
        <v>12</v>
      </c>
      <c r="D89" s="36"/>
      <c r="E89" s="37">
        <f t="shared" si="3"/>
        <v>1</v>
      </c>
      <c r="F89" s="37"/>
      <c r="G89" s="37">
        <v>1</v>
      </c>
      <c r="H89" s="52"/>
      <c r="I89" s="52"/>
      <c r="J89" s="52"/>
    </row>
    <row r="90" spans="1:10" ht="15.75" x14ac:dyDescent="0.25">
      <c r="A90" s="33"/>
      <c r="B90" s="47"/>
      <c r="C90" s="35" t="s">
        <v>13</v>
      </c>
      <c r="D90" s="42"/>
      <c r="E90" s="37">
        <f t="shared" si="3"/>
        <v>238.80500000000001</v>
      </c>
      <c r="F90" s="37"/>
      <c r="G90" s="37">
        <v>238.80500000000001</v>
      </c>
      <c r="H90" s="52"/>
      <c r="I90" s="52"/>
      <c r="J90" s="52"/>
    </row>
    <row r="91" spans="1:10" ht="15.75" x14ac:dyDescent="0.25">
      <c r="A91" s="33" t="s">
        <v>68</v>
      </c>
      <c r="B91" s="34" t="s">
        <v>69</v>
      </c>
      <c r="C91" s="35" t="s">
        <v>10</v>
      </c>
      <c r="D91" s="36"/>
      <c r="E91" s="37">
        <f t="shared" si="3"/>
        <v>1.171</v>
      </c>
      <c r="F91" s="37"/>
      <c r="G91" s="37">
        <v>1.171</v>
      </c>
      <c r="H91" s="52"/>
      <c r="I91" s="52"/>
      <c r="J91" s="52"/>
    </row>
    <row r="92" spans="1:10" ht="15.75" x14ac:dyDescent="0.25">
      <c r="A92" s="33"/>
      <c r="B92" s="47"/>
      <c r="C92" s="35" t="s">
        <v>12</v>
      </c>
      <c r="D92" s="36"/>
      <c r="E92" s="37">
        <f t="shared" si="3"/>
        <v>1</v>
      </c>
      <c r="F92" s="37"/>
      <c r="G92" s="37">
        <v>1</v>
      </c>
      <c r="H92" s="52"/>
      <c r="I92" s="52"/>
      <c r="J92" s="52"/>
    </row>
    <row r="93" spans="1:10" ht="15.75" x14ac:dyDescent="0.25">
      <c r="A93" s="33"/>
      <c r="B93" s="47"/>
      <c r="C93" s="35" t="s">
        <v>13</v>
      </c>
      <c r="D93" s="42"/>
      <c r="E93" s="37">
        <f t="shared" si="3"/>
        <v>261.49</v>
      </c>
      <c r="F93" s="37"/>
      <c r="G93" s="37">
        <v>261.49</v>
      </c>
      <c r="H93" s="52"/>
      <c r="I93" s="52"/>
      <c r="J93" s="52"/>
    </row>
    <row r="94" spans="1:10" ht="15.75" x14ac:dyDescent="0.25">
      <c r="A94" s="33" t="s">
        <v>70</v>
      </c>
      <c r="B94" s="34" t="s">
        <v>71</v>
      </c>
      <c r="C94" s="35" t="s">
        <v>10</v>
      </c>
      <c r="D94" s="36"/>
      <c r="E94" s="37">
        <f t="shared" si="3"/>
        <v>1.44</v>
      </c>
      <c r="F94" s="37"/>
      <c r="G94" s="37">
        <v>1.44</v>
      </c>
      <c r="H94" s="52"/>
      <c r="I94" s="52"/>
      <c r="J94" s="52"/>
    </row>
    <row r="95" spans="1:10" ht="15.75" x14ac:dyDescent="0.25">
      <c r="A95" s="33"/>
      <c r="B95" s="47"/>
      <c r="C95" s="35" t="s">
        <v>12</v>
      </c>
      <c r="D95" s="36"/>
      <c r="E95" s="37">
        <f t="shared" si="3"/>
        <v>1</v>
      </c>
      <c r="F95" s="37"/>
      <c r="G95" s="37">
        <v>1</v>
      </c>
      <c r="H95" s="52"/>
      <c r="I95" s="52"/>
      <c r="J95" s="52"/>
    </row>
    <row r="96" spans="1:10" ht="15.75" x14ac:dyDescent="0.25">
      <c r="A96" s="33"/>
      <c r="B96" s="47"/>
      <c r="C96" s="35" t="s">
        <v>13</v>
      </c>
      <c r="D96" s="42"/>
      <c r="E96" s="37">
        <f t="shared" si="3"/>
        <v>413.59</v>
      </c>
      <c r="F96" s="37"/>
      <c r="G96" s="37">
        <v>413.59</v>
      </c>
      <c r="H96" s="52"/>
      <c r="I96" s="52"/>
      <c r="J96" s="52"/>
    </row>
    <row r="97" spans="1:10" ht="15.75" x14ac:dyDescent="0.25">
      <c r="A97" s="33" t="s">
        <v>72</v>
      </c>
      <c r="B97" s="34" t="s">
        <v>73</v>
      </c>
      <c r="C97" s="35" t="s">
        <v>10</v>
      </c>
      <c r="D97" s="36"/>
      <c r="E97" s="37">
        <f t="shared" si="3"/>
        <v>1.1719999999999999</v>
      </c>
      <c r="F97" s="37"/>
      <c r="G97" s="37">
        <v>1.1719999999999999</v>
      </c>
      <c r="H97" s="52"/>
      <c r="I97" s="52"/>
      <c r="J97" s="52"/>
    </row>
    <row r="98" spans="1:10" ht="15.75" x14ac:dyDescent="0.25">
      <c r="A98" s="33"/>
      <c r="B98" s="47"/>
      <c r="C98" s="35" t="s">
        <v>12</v>
      </c>
      <c r="D98" s="36"/>
      <c r="E98" s="37">
        <f t="shared" si="3"/>
        <v>1</v>
      </c>
      <c r="F98" s="37"/>
      <c r="G98" s="37">
        <v>1</v>
      </c>
      <c r="H98" s="52"/>
      <c r="I98" s="52"/>
      <c r="J98" s="52"/>
    </row>
    <row r="99" spans="1:10" ht="15.75" x14ac:dyDescent="0.25">
      <c r="A99" s="33"/>
      <c r="B99" s="47"/>
      <c r="C99" s="35" t="s">
        <v>13</v>
      </c>
      <c r="D99" s="42"/>
      <c r="E99" s="37">
        <f t="shared" si="3"/>
        <v>323.07900000000001</v>
      </c>
      <c r="F99" s="37"/>
      <c r="G99" s="37">
        <v>323.07900000000001</v>
      </c>
      <c r="H99" s="52"/>
      <c r="I99" s="52"/>
      <c r="J99" s="52"/>
    </row>
    <row r="100" spans="1:10" ht="15.75" x14ac:dyDescent="0.25">
      <c r="A100" s="33" t="s">
        <v>74</v>
      </c>
      <c r="B100" s="34" t="s">
        <v>75</v>
      </c>
      <c r="C100" s="35" t="s">
        <v>10</v>
      </c>
      <c r="D100" s="36"/>
      <c r="E100" s="37">
        <f t="shared" si="3"/>
        <v>0.81299999999999994</v>
      </c>
      <c r="F100" s="55"/>
      <c r="G100" s="55">
        <v>0.81299999999999994</v>
      </c>
      <c r="H100" s="52"/>
      <c r="I100" s="52"/>
      <c r="J100" s="52"/>
    </row>
    <row r="101" spans="1:10" ht="15.75" x14ac:dyDescent="0.25">
      <c r="A101" s="33"/>
      <c r="B101" s="47"/>
      <c r="C101" s="35" t="s">
        <v>12</v>
      </c>
      <c r="D101" s="36"/>
      <c r="E101" s="37">
        <f t="shared" si="3"/>
        <v>1</v>
      </c>
      <c r="F101" s="55"/>
      <c r="G101" s="55">
        <v>1</v>
      </c>
      <c r="H101" s="52"/>
      <c r="I101" s="52"/>
      <c r="J101" s="52"/>
    </row>
    <row r="102" spans="1:10" ht="15.75" x14ac:dyDescent="0.25">
      <c r="A102" s="33"/>
      <c r="B102" s="47"/>
      <c r="C102" s="35" t="s">
        <v>13</v>
      </c>
      <c r="D102" s="42"/>
      <c r="E102" s="37">
        <f t="shared" si="3"/>
        <v>248.15899999999999</v>
      </c>
      <c r="F102" s="37"/>
      <c r="G102" s="37">
        <v>248.15899999999999</v>
      </c>
      <c r="H102" s="52"/>
      <c r="I102" s="52"/>
      <c r="J102" s="52"/>
    </row>
    <row r="103" spans="1:10" ht="15.75" x14ac:dyDescent="0.25">
      <c r="A103" s="33" t="s">
        <v>76</v>
      </c>
      <c r="B103" s="34" t="s">
        <v>77</v>
      </c>
      <c r="C103" s="35" t="s">
        <v>10</v>
      </c>
      <c r="D103" s="36"/>
      <c r="E103" s="37">
        <f t="shared" si="3"/>
        <v>1.1579999999999999</v>
      </c>
      <c r="F103" s="37"/>
      <c r="G103" s="55">
        <v>1.1579999999999999</v>
      </c>
      <c r="H103" s="52"/>
      <c r="I103" s="52"/>
      <c r="J103" s="52"/>
    </row>
    <row r="104" spans="1:10" ht="15.75" x14ac:dyDescent="0.25">
      <c r="A104" s="33"/>
      <c r="B104" s="47"/>
      <c r="C104" s="35" t="s">
        <v>12</v>
      </c>
      <c r="D104" s="36"/>
      <c r="E104" s="37">
        <f t="shared" si="3"/>
        <v>1</v>
      </c>
      <c r="F104" s="37"/>
      <c r="G104" s="55">
        <v>1</v>
      </c>
      <c r="H104" s="52"/>
      <c r="I104" s="52"/>
      <c r="J104" s="52"/>
    </row>
    <row r="105" spans="1:10" ht="15.75" x14ac:dyDescent="0.25">
      <c r="A105" s="33"/>
      <c r="B105" s="47"/>
      <c r="C105" s="35" t="s">
        <v>13</v>
      </c>
      <c r="D105" s="42"/>
      <c r="E105" s="37">
        <f t="shared" si="3"/>
        <v>308.11</v>
      </c>
      <c r="F105" s="37"/>
      <c r="G105" s="37">
        <v>308.11</v>
      </c>
      <c r="H105" s="52"/>
      <c r="I105" s="52"/>
      <c r="J105" s="52"/>
    </row>
    <row r="106" spans="1:10" ht="15.75" x14ac:dyDescent="0.25">
      <c r="A106" s="33" t="s">
        <v>78</v>
      </c>
      <c r="B106" s="34" t="s">
        <v>79</v>
      </c>
      <c r="C106" s="35" t="s">
        <v>10</v>
      </c>
      <c r="D106" s="36"/>
      <c r="E106" s="37">
        <f t="shared" si="3"/>
        <v>1.3069999999999999</v>
      </c>
      <c r="F106" s="55"/>
      <c r="G106" s="37">
        <v>1.3069999999999999</v>
      </c>
      <c r="H106" s="52"/>
      <c r="I106" s="52"/>
      <c r="J106" s="52"/>
    </row>
    <row r="107" spans="1:10" ht="15.75" x14ac:dyDescent="0.25">
      <c r="A107" s="33"/>
      <c r="B107" s="47"/>
      <c r="C107" s="35" t="s">
        <v>12</v>
      </c>
      <c r="D107" s="36"/>
      <c r="E107" s="37">
        <f t="shared" si="3"/>
        <v>1</v>
      </c>
      <c r="F107" s="55"/>
      <c r="G107" s="37">
        <v>1</v>
      </c>
      <c r="H107" s="52"/>
      <c r="I107" s="52"/>
      <c r="J107" s="52"/>
    </row>
    <row r="108" spans="1:10" ht="15.75" x14ac:dyDescent="0.25">
      <c r="A108" s="33"/>
      <c r="B108" s="47"/>
      <c r="C108" s="35" t="s">
        <v>13</v>
      </c>
      <c r="D108" s="42"/>
      <c r="E108" s="37">
        <f t="shared" si="3"/>
        <v>251.804</v>
      </c>
      <c r="F108" s="37"/>
      <c r="G108" s="37">
        <v>251.804</v>
      </c>
      <c r="H108" s="52"/>
      <c r="I108" s="52"/>
      <c r="J108" s="52"/>
    </row>
    <row r="109" spans="1:10" ht="15.75" x14ac:dyDescent="0.25">
      <c r="A109" s="33" t="s">
        <v>80</v>
      </c>
      <c r="B109" s="34" t="s">
        <v>81</v>
      </c>
      <c r="C109" s="35" t="s">
        <v>10</v>
      </c>
      <c r="D109" s="36"/>
      <c r="E109" s="37">
        <f t="shared" si="3"/>
        <v>1.294</v>
      </c>
      <c r="F109" s="55"/>
      <c r="G109" s="55">
        <v>1.294</v>
      </c>
      <c r="H109" s="52"/>
      <c r="I109" s="52"/>
      <c r="J109" s="52"/>
    </row>
    <row r="110" spans="1:10" ht="15.75" x14ac:dyDescent="0.25">
      <c r="A110" s="33"/>
      <c r="B110" s="47"/>
      <c r="C110" s="35" t="s">
        <v>12</v>
      </c>
      <c r="D110" s="36"/>
      <c r="E110" s="37">
        <f t="shared" si="3"/>
        <v>1</v>
      </c>
      <c r="F110" s="55"/>
      <c r="G110" s="55">
        <v>1</v>
      </c>
      <c r="H110" s="52"/>
      <c r="I110" s="52"/>
      <c r="J110" s="52"/>
    </row>
    <row r="111" spans="1:10" ht="15.75" x14ac:dyDescent="0.25">
      <c r="A111" s="33"/>
      <c r="B111" s="47"/>
      <c r="C111" s="35" t="s">
        <v>13</v>
      </c>
      <c r="D111" s="42"/>
      <c r="E111" s="37">
        <f t="shared" si="3"/>
        <v>238.53200000000001</v>
      </c>
      <c r="F111" s="37"/>
      <c r="G111" s="37">
        <v>238.53200000000001</v>
      </c>
      <c r="H111" s="52"/>
      <c r="I111" s="52"/>
      <c r="J111" s="52"/>
    </row>
    <row r="112" spans="1:10" ht="15.75" x14ac:dyDescent="0.25">
      <c r="A112" s="33" t="s">
        <v>82</v>
      </c>
      <c r="B112" s="34" t="s">
        <v>83</v>
      </c>
      <c r="C112" s="35" t="s">
        <v>10</v>
      </c>
      <c r="D112" s="36"/>
      <c r="E112" s="37">
        <f t="shared" si="3"/>
        <v>0.34300000000000003</v>
      </c>
      <c r="F112" s="37"/>
      <c r="G112" s="37">
        <v>0.34300000000000003</v>
      </c>
      <c r="H112" s="52"/>
      <c r="I112" s="52"/>
      <c r="J112" s="52"/>
    </row>
    <row r="113" spans="1:10" ht="15.75" x14ac:dyDescent="0.25">
      <c r="A113" s="33"/>
      <c r="B113" s="47"/>
      <c r="C113" s="35" t="s">
        <v>12</v>
      </c>
      <c r="D113" s="36"/>
      <c r="E113" s="37">
        <f t="shared" si="3"/>
        <v>1</v>
      </c>
      <c r="F113" s="37"/>
      <c r="G113" s="37">
        <v>1</v>
      </c>
      <c r="H113" s="52"/>
      <c r="I113" s="52"/>
      <c r="J113" s="52"/>
    </row>
    <row r="114" spans="1:10" ht="15.75" x14ac:dyDescent="0.25">
      <c r="A114" s="33"/>
      <c r="B114" s="47"/>
      <c r="C114" s="35" t="s">
        <v>13</v>
      </c>
      <c r="D114" s="42"/>
      <c r="E114" s="56">
        <f t="shared" si="3"/>
        <v>149.58799999999999</v>
      </c>
      <c r="F114" s="37"/>
      <c r="G114" s="37">
        <v>149.58799999999999</v>
      </c>
      <c r="H114" s="52"/>
      <c r="I114" s="52"/>
      <c r="J114" s="52"/>
    </row>
    <row r="115" spans="1:10" ht="15.75" x14ac:dyDescent="0.25">
      <c r="A115" s="33" t="s">
        <v>84</v>
      </c>
      <c r="B115" s="34" t="s">
        <v>85</v>
      </c>
      <c r="C115" s="35" t="s">
        <v>10</v>
      </c>
      <c r="D115" s="36"/>
      <c r="E115" s="56">
        <f t="shared" si="3"/>
        <v>0.52700000000000002</v>
      </c>
      <c r="F115" s="37"/>
      <c r="G115" s="37">
        <v>0.52700000000000002</v>
      </c>
      <c r="H115" s="52"/>
      <c r="I115" s="52"/>
      <c r="J115" s="52"/>
    </row>
    <row r="116" spans="1:10" ht="15.75" x14ac:dyDescent="0.25">
      <c r="A116" s="33"/>
      <c r="B116" s="47"/>
      <c r="C116" s="35" t="s">
        <v>12</v>
      </c>
      <c r="D116" s="36"/>
      <c r="E116" s="56">
        <f t="shared" si="3"/>
        <v>1</v>
      </c>
      <c r="F116" s="37"/>
      <c r="G116" s="37">
        <v>1</v>
      </c>
      <c r="H116" s="52"/>
      <c r="I116" s="52"/>
      <c r="J116" s="52"/>
    </row>
    <row r="117" spans="1:10" ht="15.75" x14ac:dyDescent="0.25">
      <c r="A117" s="33"/>
      <c r="B117" s="47"/>
      <c r="C117" s="35" t="s">
        <v>13</v>
      </c>
      <c r="D117" s="42"/>
      <c r="E117" s="56">
        <f t="shared" si="3"/>
        <v>206.976</v>
      </c>
      <c r="F117" s="37"/>
      <c r="G117" s="37">
        <v>206.976</v>
      </c>
      <c r="H117" s="52"/>
      <c r="I117" s="52"/>
      <c r="J117" s="52"/>
    </row>
    <row r="118" spans="1:10" ht="15.75" x14ac:dyDescent="0.25">
      <c r="A118" s="33" t="s">
        <v>86</v>
      </c>
      <c r="B118" s="34" t="s">
        <v>87</v>
      </c>
      <c r="C118" s="35" t="s">
        <v>10</v>
      </c>
      <c r="D118" s="36"/>
      <c r="E118" s="56">
        <f t="shared" si="3"/>
        <v>0.48899999999999999</v>
      </c>
      <c r="F118" s="37"/>
      <c r="G118" s="55">
        <v>0.48899999999999999</v>
      </c>
      <c r="H118" s="52"/>
      <c r="I118" s="52"/>
      <c r="J118" s="52"/>
    </row>
    <row r="119" spans="1:10" ht="15.75" x14ac:dyDescent="0.25">
      <c r="A119" s="33"/>
      <c r="B119" s="47"/>
      <c r="C119" s="35" t="s">
        <v>12</v>
      </c>
      <c r="D119" s="36"/>
      <c r="E119" s="56">
        <f t="shared" si="3"/>
        <v>1</v>
      </c>
      <c r="F119" s="37"/>
      <c r="G119" s="55">
        <v>1</v>
      </c>
      <c r="H119" s="52"/>
      <c r="I119" s="52"/>
      <c r="J119" s="52"/>
    </row>
    <row r="120" spans="1:10" ht="15.75" x14ac:dyDescent="0.25">
      <c r="A120" s="33"/>
      <c r="B120" s="47"/>
      <c r="C120" s="35" t="s">
        <v>13</v>
      </c>
      <c r="D120" s="42"/>
      <c r="E120" s="56">
        <f t="shared" si="3"/>
        <v>211.80500000000001</v>
      </c>
      <c r="F120" s="37"/>
      <c r="G120" s="37">
        <v>211.80500000000001</v>
      </c>
      <c r="H120" s="52"/>
      <c r="I120" s="52"/>
      <c r="J120" s="52"/>
    </row>
    <row r="121" spans="1:10" ht="15.75" x14ac:dyDescent="0.25">
      <c r="A121" s="33" t="s">
        <v>88</v>
      </c>
      <c r="B121" s="34" t="s">
        <v>89</v>
      </c>
      <c r="C121" s="35" t="s">
        <v>10</v>
      </c>
      <c r="D121" s="36"/>
      <c r="E121" s="56">
        <f t="shared" si="3"/>
        <v>1.0449999999999999</v>
      </c>
      <c r="F121" s="37"/>
      <c r="G121" s="55">
        <v>1.0449999999999999</v>
      </c>
      <c r="H121" s="52"/>
      <c r="I121" s="52"/>
      <c r="J121" s="52"/>
    </row>
    <row r="122" spans="1:10" ht="15.75" x14ac:dyDescent="0.25">
      <c r="A122" s="33"/>
      <c r="B122" s="47"/>
      <c r="C122" s="35" t="s">
        <v>12</v>
      </c>
      <c r="D122" s="36"/>
      <c r="E122" s="56">
        <f t="shared" si="3"/>
        <v>1</v>
      </c>
      <c r="F122" s="37"/>
      <c r="G122" s="55">
        <v>1</v>
      </c>
      <c r="H122" s="52"/>
      <c r="I122" s="52"/>
      <c r="J122" s="52"/>
    </row>
    <row r="123" spans="1:10" ht="15.75" x14ac:dyDescent="0.25">
      <c r="A123" s="33"/>
      <c r="B123" s="47"/>
      <c r="C123" s="35" t="s">
        <v>13</v>
      </c>
      <c r="D123" s="42"/>
      <c r="E123" s="56">
        <f t="shared" si="3"/>
        <v>240.614</v>
      </c>
      <c r="F123" s="37"/>
      <c r="G123" s="37">
        <v>240.614</v>
      </c>
      <c r="H123" s="52"/>
      <c r="I123" s="52"/>
      <c r="J123" s="52"/>
    </row>
    <row r="124" spans="1:10" ht="15.75" x14ac:dyDescent="0.25">
      <c r="A124" s="33" t="s">
        <v>90</v>
      </c>
      <c r="B124" s="34" t="s">
        <v>91</v>
      </c>
      <c r="C124" s="35" t="s">
        <v>10</v>
      </c>
      <c r="D124" s="36"/>
      <c r="E124" s="56">
        <f t="shared" si="3"/>
        <v>1.0449999999999999</v>
      </c>
      <c r="F124" s="37"/>
      <c r="G124" s="55">
        <v>1.0449999999999999</v>
      </c>
      <c r="H124" s="52"/>
      <c r="I124" s="52"/>
      <c r="J124" s="52"/>
    </row>
    <row r="125" spans="1:10" ht="15.75" x14ac:dyDescent="0.25">
      <c r="A125" s="33"/>
      <c r="B125" s="47"/>
      <c r="C125" s="35" t="s">
        <v>12</v>
      </c>
      <c r="D125" s="36"/>
      <c r="E125" s="56">
        <f t="shared" si="3"/>
        <v>1</v>
      </c>
      <c r="F125" s="37"/>
      <c r="G125" s="55">
        <v>1</v>
      </c>
      <c r="H125" s="52"/>
      <c r="I125" s="52"/>
      <c r="J125" s="52"/>
    </row>
    <row r="126" spans="1:10" ht="15.75" x14ac:dyDescent="0.25">
      <c r="A126" s="33"/>
      <c r="B126" s="47"/>
      <c r="C126" s="35" t="s">
        <v>13</v>
      </c>
      <c r="D126" s="42"/>
      <c r="E126" s="56">
        <f t="shared" si="3"/>
        <v>235.852</v>
      </c>
      <c r="F126" s="37"/>
      <c r="G126" s="37">
        <v>235.852</v>
      </c>
      <c r="H126" s="52"/>
      <c r="I126" s="52"/>
      <c r="J126" s="52"/>
    </row>
    <row r="127" spans="1:10" ht="15.75" x14ac:dyDescent="0.25">
      <c r="A127" s="33" t="s">
        <v>92</v>
      </c>
      <c r="B127" s="34" t="s">
        <v>93</v>
      </c>
      <c r="C127" s="35" t="s">
        <v>10</v>
      </c>
      <c r="D127" s="36"/>
      <c r="E127" s="56">
        <f t="shared" si="3"/>
        <v>1.0449999999999999</v>
      </c>
      <c r="F127" s="37"/>
      <c r="G127" s="55">
        <v>1.0449999999999999</v>
      </c>
      <c r="H127" s="52"/>
      <c r="I127" s="52"/>
      <c r="J127" s="52"/>
    </row>
    <row r="128" spans="1:10" ht="15.75" x14ac:dyDescent="0.25">
      <c r="A128" s="33"/>
      <c r="B128" s="47"/>
      <c r="C128" s="35" t="s">
        <v>12</v>
      </c>
      <c r="D128" s="36"/>
      <c r="E128" s="56">
        <f t="shared" si="3"/>
        <v>1</v>
      </c>
      <c r="F128" s="37"/>
      <c r="G128" s="55">
        <v>1</v>
      </c>
      <c r="H128" s="52"/>
      <c r="I128" s="52"/>
      <c r="J128" s="52"/>
    </row>
    <row r="129" spans="1:10" ht="15.75" x14ac:dyDescent="0.25">
      <c r="A129" s="33"/>
      <c r="B129" s="47"/>
      <c r="C129" s="35" t="s">
        <v>13</v>
      </c>
      <c r="D129" s="42"/>
      <c r="E129" s="56">
        <f t="shared" si="3"/>
        <v>241.28200000000001</v>
      </c>
      <c r="F129" s="37"/>
      <c r="G129" s="37">
        <v>241.28200000000001</v>
      </c>
      <c r="H129" s="52"/>
      <c r="I129" s="52"/>
      <c r="J129" s="52"/>
    </row>
    <row r="130" spans="1:10" ht="15.75" x14ac:dyDescent="0.25">
      <c r="A130" s="33" t="s">
        <v>94</v>
      </c>
      <c r="B130" s="34" t="s">
        <v>95</v>
      </c>
      <c r="C130" s="35" t="s">
        <v>10</v>
      </c>
      <c r="D130" s="36"/>
      <c r="E130" s="56">
        <f t="shared" si="3"/>
        <v>0.45500000000000002</v>
      </c>
      <c r="F130" s="37"/>
      <c r="G130" s="55">
        <v>0.45500000000000002</v>
      </c>
      <c r="H130" s="52"/>
      <c r="I130" s="52"/>
      <c r="J130" s="52"/>
    </row>
    <row r="131" spans="1:10" ht="15.75" x14ac:dyDescent="0.25">
      <c r="A131" s="33"/>
      <c r="B131" s="47"/>
      <c r="C131" s="35" t="s">
        <v>12</v>
      </c>
      <c r="D131" s="36"/>
      <c r="E131" s="56">
        <f t="shared" si="3"/>
        <v>1</v>
      </c>
      <c r="F131" s="37"/>
      <c r="G131" s="55">
        <v>1</v>
      </c>
      <c r="H131" s="52"/>
      <c r="I131" s="52"/>
      <c r="J131" s="52"/>
    </row>
    <row r="132" spans="1:10" ht="15.75" x14ac:dyDescent="0.25">
      <c r="A132" s="33"/>
      <c r="B132" s="47"/>
      <c r="C132" s="35" t="s">
        <v>13</v>
      </c>
      <c r="D132" s="42"/>
      <c r="E132" s="56">
        <f t="shared" si="3"/>
        <v>186.744</v>
      </c>
      <c r="F132" s="37"/>
      <c r="G132" s="37">
        <v>186.744</v>
      </c>
      <c r="H132" s="52"/>
      <c r="I132" s="52"/>
      <c r="J132" s="52"/>
    </row>
    <row r="133" spans="1:10" ht="15.75" x14ac:dyDescent="0.25">
      <c r="A133" s="33" t="s">
        <v>96</v>
      </c>
      <c r="B133" s="34" t="s">
        <v>97</v>
      </c>
      <c r="C133" s="35" t="s">
        <v>10</v>
      </c>
      <c r="D133" s="36"/>
      <c r="E133" s="56">
        <f t="shared" si="3"/>
        <v>1.391</v>
      </c>
      <c r="F133" s="37"/>
      <c r="G133" s="55">
        <v>1.391</v>
      </c>
      <c r="H133" s="52"/>
      <c r="I133" s="52"/>
      <c r="J133" s="52"/>
    </row>
    <row r="134" spans="1:10" ht="15.75" x14ac:dyDescent="0.25">
      <c r="A134" s="33"/>
      <c r="B134" s="47"/>
      <c r="C134" s="35" t="s">
        <v>12</v>
      </c>
      <c r="D134" s="36"/>
      <c r="E134" s="56">
        <f t="shared" si="3"/>
        <v>1</v>
      </c>
      <c r="F134" s="37"/>
      <c r="G134" s="55">
        <v>1</v>
      </c>
      <c r="H134" s="52"/>
      <c r="I134" s="52"/>
      <c r="J134" s="52"/>
    </row>
    <row r="135" spans="1:10" ht="15.75" x14ac:dyDescent="0.25">
      <c r="A135" s="33"/>
      <c r="B135" s="47"/>
      <c r="C135" s="35" t="s">
        <v>13</v>
      </c>
      <c r="D135" s="42"/>
      <c r="E135" s="56">
        <f t="shared" ref="E135:E141" si="4">F135+G135</f>
        <v>331.63400000000001</v>
      </c>
      <c r="F135" s="37"/>
      <c r="G135" s="37">
        <v>331.63400000000001</v>
      </c>
      <c r="H135" s="52"/>
      <c r="I135" s="52"/>
      <c r="J135" s="52"/>
    </row>
    <row r="136" spans="1:10" ht="15.75" x14ac:dyDescent="0.25">
      <c r="A136" s="33" t="s">
        <v>98</v>
      </c>
      <c r="B136" s="34" t="s">
        <v>99</v>
      </c>
      <c r="C136" s="35" t="s">
        <v>10</v>
      </c>
      <c r="D136" s="36"/>
      <c r="E136" s="56">
        <f t="shared" si="4"/>
        <v>1.391</v>
      </c>
      <c r="F136" s="37"/>
      <c r="G136" s="55">
        <v>1.391</v>
      </c>
      <c r="H136" s="52"/>
      <c r="I136" s="52"/>
      <c r="J136" s="52"/>
    </row>
    <row r="137" spans="1:10" ht="15.75" x14ac:dyDescent="0.25">
      <c r="A137" s="33"/>
      <c r="B137" s="47"/>
      <c r="C137" s="35" t="s">
        <v>12</v>
      </c>
      <c r="D137" s="36"/>
      <c r="E137" s="56">
        <f t="shared" si="4"/>
        <v>1</v>
      </c>
      <c r="F137" s="37"/>
      <c r="G137" s="55">
        <v>1</v>
      </c>
      <c r="H137" s="52"/>
      <c r="I137" s="52"/>
      <c r="J137" s="52"/>
    </row>
    <row r="138" spans="1:10" ht="15.75" x14ac:dyDescent="0.25">
      <c r="A138" s="33"/>
      <c r="B138" s="47"/>
      <c r="C138" s="35" t="s">
        <v>13</v>
      </c>
      <c r="D138" s="42"/>
      <c r="E138" s="56">
        <f t="shared" si="4"/>
        <v>331.94799999999998</v>
      </c>
      <c r="F138" s="37"/>
      <c r="G138" s="37">
        <v>331.94799999999998</v>
      </c>
      <c r="H138" s="52"/>
      <c r="I138" s="52"/>
      <c r="J138" s="52"/>
    </row>
    <row r="139" spans="1:10" ht="15.75" x14ac:dyDescent="0.25">
      <c r="A139" s="33" t="s">
        <v>100</v>
      </c>
      <c r="B139" s="34" t="s">
        <v>101</v>
      </c>
      <c r="C139" s="35" t="s">
        <v>10</v>
      </c>
      <c r="D139" s="36"/>
      <c r="E139" s="56">
        <f t="shared" si="4"/>
        <v>1.391</v>
      </c>
      <c r="F139" s="37"/>
      <c r="G139" s="55">
        <v>1.391</v>
      </c>
      <c r="H139" s="52"/>
      <c r="I139" s="52"/>
      <c r="J139" s="52"/>
    </row>
    <row r="140" spans="1:10" ht="15.75" x14ac:dyDescent="0.25">
      <c r="A140" s="33"/>
      <c r="B140" s="47"/>
      <c r="C140" s="35" t="s">
        <v>12</v>
      </c>
      <c r="D140" s="36"/>
      <c r="E140" s="56">
        <f t="shared" si="4"/>
        <v>1</v>
      </c>
      <c r="F140" s="37"/>
      <c r="G140" s="55">
        <v>1</v>
      </c>
      <c r="H140" s="52"/>
      <c r="I140" s="52"/>
      <c r="J140" s="52"/>
    </row>
    <row r="141" spans="1:10" ht="15.75" x14ac:dyDescent="0.25">
      <c r="A141" s="33"/>
      <c r="B141" s="47"/>
      <c r="C141" s="35" t="s">
        <v>13</v>
      </c>
      <c r="D141" s="42"/>
      <c r="E141" s="56">
        <f t="shared" si="4"/>
        <v>336.82900000000001</v>
      </c>
      <c r="F141" s="37"/>
      <c r="G141" s="37">
        <v>336.82900000000001</v>
      </c>
    </row>
    <row r="142" spans="1:10" ht="15.75" x14ac:dyDescent="0.25">
      <c r="A142" s="33" t="s">
        <v>102</v>
      </c>
      <c r="B142" s="34" t="s">
        <v>103</v>
      </c>
      <c r="C142" s="35" t="s">
        <v>10</v>
      </c>
      <c r="D142" s="36"/>
      <c r="E142" s="56">
        <f>F142+G142</f>
        <v>0.28999999999999998</v>
      </c>
      <c r="F142" s="37"/>
      <c r="G142" s="55">
        <v>0.28999999999999998</v>
      </c>
    </row>
    <row r="143" spans="1:10" ht="15.75" x14ac:dyDescent="0.25">
      <c r="A143" s="33"/>
      <c r="B143" s="47"/>
      <c r="C143" s="35" t="s">
        <v>12</v>
      </c>
      <c r="D143" s="36"/>
      <c r="E143" s="56">
        <f>F143+G143</f>
        <v>1</v>
      </c>
      <c r="F143" s="37"/>
      <c r="G143" s="55">
        <v>1</v>
      </c>
    </row>
    <row r="144" spans="1:10" ht="15.75" x14ac:dyDescent="0.25">
      <c r="A144" s="33"/>
      <c r="B144" s="47"/>
      <c r="C144" s="35" t="s">
        <v>13</v>
      </c>
      <c r="D144" s="42"/>
      <c r="E144" s="56">
        <f>F144+G144</f>
        <v>87.501999999999995</v>
      </c>
      <c r="F144" s="37"/>
      <c r="G144" s="37">
        <v>87.501999999999995</v>
      </c>
    </row>
    <row r="145" spans="1:7" ht="15.75" x14ac:dyDescent="0.25">
      <c r="A145" s="33" t="s">
        <v>104</v>
      </c>
      <c r="B145" s="34" t="s">
        <v>105</v>
      </c>
      <c r="C145" s="35" t="s">
        <v>10</v>
      </c>
      <c r="D145" s="36"/>
      <c r="E145" s="56">
        <f t="shared" ref="E145:E171" si="5">F145+G145</f>
        <v>0.34399999999999997</v>
      </c>
      <c r="F145" s="37"/>
      <c r="G145" s="55">
        <v>0.34399999999999997</v>
      </c>
    </row>
    <row r="146" spans="1:7" ht="15.75" x14ac:dyDescent="0.25">
      <c r="A146" s="33"/>
      <c r="B146" s="47"/>
      <c r="C146" s="35" t="s">
        <v>12</v>
      </c>
      <c r="D146" s="36"/>
      <c r="E146" s="56">
        <f t="shared" si="5"/>
        <v>1</v>
      </c>
      <c r="F146" s="37"/>
      <c r="G146" s="55">
        <v>1</v>
      </c>
    </row>
    <row r="147" spans="1:7" ht="15.75" x14ac:dyDescent="0.25">
      <c r="A147" s="33"/>
      <c r="B147" s="47"/>
      <c r="C147" s="35" t="s">
        <v>13</v>
      </c>
      <c r="D147" s="42"/>
      <c r="E147" s="56">
        <f t="shared" si="5"/>
        <v>181.75700000000001</v>
      </c>
      <c r="F147" s="37"/>
      <c r="G147" s="37">
        <v>181.75700000000001</v>
      </c>
    </row>
    <row r="148" spans="1:7" ht="15.75" x14ac:dyDescent="0.25">
      <c r="A148" s="33" t="s">
        <v>106</v>
      </c>
      <c r="B148" s="34" t="s">
        <v>107</v>
      </c>
      <c r="C148" s="35" t="s">
        <v>10</v>
      </c>
      <c r="D148" s="36"/>
      <c r="E148" s="56">
        <f t="shared" si="5"/>
        <v>0.46600000000000003</v>
      </c>
      <c r="F148" s="37"/>
      <c r="G148" s="55">
        <v>0.46600000000000003</v>
      </c>
    </row>
    <row r="149" spans="1:7" ht="15.75" x14ac:dyDescent="0.25">
      <c r="A149" s="33"/>
      <c r="B149" s="47"/>
      <c r="C149" s="35" t="s">
        <v>12</v>
      </c>
      <c r="D149" s="36"/>
      <c r="E149" s="56">
        <f t="shared" si="5"/>
        <v>1</v>
      </c>
      <c r="F149" s="37"/>
      <c r="G149" s="55">
        <v>1</v>
      </c>
    </row>
    <row r="150" spans="1:7" ht="15.75" x14ac:dyDescent="0.25">
      <c r="A150" s="33"/>
      <c r="B150" s="47"/>
      <c r="C150" s="35" t="s">
        <v>13</v>
      </c>
      <c r="D150" s="42"/>
      <c r="E150" s="56">
        <f t="shared" si="5"/>
        <v>190.93199999999999</v>
      </c>
      <c r="F150" s="37"/>
      <c r="G150" s="37">
        <v>190.93199999999999</v>
      </c>
    </row>
    <row r="151" spans="1:7" ht="15.75" x14ac:dyDescent="0.25">
      <c r="A151" s="33" t="s">
        <v>108</v>
      </c>
      <c r="B151" s="34" t="s">
        <v>109</v>
      </c>
      <c r="C151" s="35" t="s">
        <v>10</v>
      </c>
      <c r="D151" s="36"/>
      <c r="E151" s="56">
        <f t="shared" si="5"/>
        <v>0.41</v>
      </c>
      <c r="F151" s="37">
        <v>0.41</v>
      </c>
      <c r="G151" s="55"/>
    </row>
    <row r="152" spans="1:7" ht="15.75" x14ac:dyDescent="0.25">
      <c r="A152" s="33"/>
      <c r="B152" s="47"/>
      <c r="C152" s="35" t="s">
        <v>12</v>
      </c>
      <c r="D152" s="36"/>
      <c r="E152" s="56">
        <f t="shared" si="5"/>
        <v>1</v>
      </c>
      <c r="F152" s="37">
        <v>1</v>
      </c>
      <c r="G152" s="55"/>
    </row>
    <row r="153" spans="1:7" ht="15.75" x14ac:dyDescent="0.25">
      <c r="A153" s="33"/>
      <c r="B153" s="47"/>
      <c r="C153" s="35" t="s">
        <v>13</v>
      </c>
      <c r="D153" s="42"/>
      <c r="E153" s="56">
        <f t="shared" si="5"/>
        <v>269.79599999999999</v>
      </c>
      <c r="F153" s="37">
        <v>269.79599999999999</v>
      </c>
      <c r="G153" s="37"/>
    </row>
    <row r="154" spans="1:7" ht="15.75" x14ac:dyDescent="0.25">
      <c r="A154" s="33" t="s">
        <v>110</v>
      </c>
      <c r="B154" s="34" t="s">
        <v>111</v>
      </c>
      <c r="C154" s="35" t="s">
        <v>10</v>
      </c>
      <c r="D154" s="36"/>
      <c r="E154" s="56">
        <f t="shared" si="5"/>
        <v>0.25</v>
      </c>
      <c r="F154" s="37">
        <v>0.25</v>
      </c>
      <c r="G154" s="55"/>
    </row>
    <row r="155" spans="1:7" ht="15.75" x14ac:dyDescent="0.25">
      <c r="A155" s="33"/>
      <c r="B155" s="47"/>
      <c r="C155" s="35" t="s">
        <v>12</v>
      </c>
      <c r="D155" s="36"/>
      <c r="E155" s="56">
        <f t="shared" si="5"/>
        <v>1</v>
      </c>
      <c r="F155" s="37">
        <v>1</v>
      </c>
      <c r="G155" s="55"/>
    </row>
    <row r="156" spans="1:7" ht="15.75" x14ac:dyDescent="0.25">
      <c r="A156" s="33"/>
      <c r="B156" s="47"/>
      <c r="C156" s="35" t="s">
        <v>13</v>
      </c>
      <c r="D156" s="42"/>
      <c r="E156" s="56">
        <f t="shared" si="5"/>
        <v>82.748000000000005</v>
      </c>
      <c r="F156" s="37">
        <v>82.748000000000005</v>
      </c>
      <c r="G156" s="37"/>
    </row>
    <row r="157" spans="1:7" ht="15.75" x14ac:dyDescent="0.25">
      <c r="A157" s="33" t="s">
        <v>112</v>
      </c>
      <c r="B157" s="34" t="s">
        <v>113</v>
      </c>
      <c r="C157" s="35" t="s">
        <v>10</v>
      </c>
      <c r="D157" s="36"/>
      <c r="E157" s="37">
        <f t="shared" si="5"/>
        <v>0.39600000000000002</v>
      </c>
      <c r="F157" s="37"/>
      <c r="G157" s="25">
        <v>0.39600000000000002</v>
      </c>
    </row>
    <row r="158" spans="1:7" ht="15.75" x14ac:dyDescent="0.25">
      <c r="A158" s="33"/>
      <c r="B158" s="38"/>
      <c r="C158" s="35" t="s">
        <v>12</v>
      </c>
      <c r="D158" s="36"/>
      <c r="E158" s="37">
        <f t="shared" si="5"/>
        <v>1</v>
      </c>
      <c r="F158" s="37"/>
      <c r="G158" s="25">
        <v>1</v>
      </c>
    </row>
    <row r="159" spans="1:7" ht="15.75" x14ac:dyDescent="0.25">
      <c r="A159" s="33"/>
      <c r="B159" s="41"/>
      <c r="C159" s="35" t="s">
        <v>13</v>
      </c>
      <c r="D159" s="42"/>
      <c r="E159" s="37">
        <f t="shared" si="5"/>
        <v>181.47200000000001</v>
      </c>
      <c r="F159" s="43"/>
      <c r="G159" s="25">
        <v>181.47200000000001</v>
      </c>
    </row>
    <row r="160" spans="1:7" ht="15.75" x14ac:dyDescent="0.25">
      <c r="A160" s="33" t="s">
        <v>114</v>
      </c>
      <c r="B160" s="34" t="s">
        <v>115</v>
      </c>
      <c r="C160" s="35" t="s">
        <v>10</v>
      </c>
      <c r="D160" s="36"/>
      <c r="E160" s="37">
        <f t="shared" si="5"/>
        <v>0.25</v>
      </c>
      <c r="F160" s="37">
        <v>0.25</v>
      </c>
      <c r="G160" s="37"/>
    </row>
    <row r="161" spans="1:7" ht="15.75" x14ac:dyDescent="0.25">
      <c r="A161" s="33"/>
      <c r="B161" s="47"/>
      <c r="C161" s="35" t="s">
        <v>12</v>
      </c>
      <c r="D161" s="36"/>
      <c r="E161" s="37">
        <f t="shared" si="5"/>
        <v>1</v>
      </c>
      <c r="F161" s="37">
        <v>1</v>
      </c>
      <c r="G161" s="37"/>
    </row>
    <row r="162" spans="1:7" ht="15.75" x14ac:dyDescent="0.25">
      <c r="A162" s="33"/>
      <c r="B162" s="47"/>
      <c r="C162" s="35" t="s">
        <v>13</v>
      </c>
      <c r="D162" s="42"/>
      <c r="E162" s="37">
        <f t="shared" si="5"/>
        <v>113.134</v>
      </c>
      <c r="F162" s="37">
        <v>113.134</v>
      </c>
      <c r="G162" s="37"/>
    </row>
    <row r="163" spans="1:7" ht="15.75" x14ac:dyDescent="0.25">
      <c r="A163" s="33" t="s">
        <v>116</v>
      </c>
      <c r="B163" s="34" t="s">
        <v>117</v>
      </c>
      <c r="C163" s="35" t="s">
        <v>10</v>
      </c>
      <c r="D163" s="36"/>
      <c r="E163" s="37">
        <f t="shared" si="5"/>
        <v>0.32300000000000001</v>
      </c>
      <c r="F163" s="37">
        <v>0.32300000000000001</v>
      </c>
      <c r="G163" s="37"/>
    </row>
    <row r="164" spans="1:7" ht="15.75" x14ac:dyDescent="0.25">
      <c r="A164" s="33"/>
      <c r="B164" s="47"/>
      <c r="C164" s="35" t="s">
        <v>12</v>
      </c>
      <c r="D164" s="36"/>
      <c r="E164" s="37">
        <f t="shared" si="5"/>
        <v>1</v>
      </c>
      <c r="F164" s="37">
        <v>1</v>
      </c>
      <c r="G164" s="37"/>
    </row>
    <row r="165" spans="1:7" ht="15.75" x14ac:dyDescent="0.25">
      <c r="A165" s="33"/>
      <c r="B165" s="47"/>
      <c r="C165" s="35" t="s">
        <v>13</v>
      </c>
      <c r="D165" s="42"/>
      <c r="E165" s="37">
        <f t="shared" si="5"/>
        <v>94.894999999999996</v>
      </c>
      <c r="F165" s="37">
        <v>94.894999999999996</v>
      </c>
      <c r="G165" s="37"/>
    </row>
    <row r="166" spans="1:7" ht="15.75" x14ac:dyDescent="0.25">
      <c r="A166" s="33" t="s">
        <v>118</v>
      </c>
      <c r="B166" s="34" t="s">
        <v>119</v>
      </c>
      <c r="C166" s="35" t="s">
        <v>10</v>
      </c>
      <c r="D166" s="36"/>
      <c r="E166" s="37">
        <f t="shared" si="5"/>
        <v>0.34</v>
      </c>
      <c r="F166" s="37">
        <v>0.34</v>
      </c>
      <c r="G166" s="37"/>
    </row>
    <row r="167" spans="1:7" ht="15.75" x14ac:dyDescent="0.25">
      <c r="A167" s="33"/>
      <c r="B167" s="47"/>
      <c r="C167" s="35" t="s">
        <v>12</v>
      </c>
      <c r="D167" s="36"/>
      <c r="E167" s="37">
        <f t="shared" si="5"/>
        <v>1</v>
      </c>
      <c r="F167" s="37">
        <v>1</v>
      </c>
      <c r="G167" s="49"/>
    </row>
    <row r="168" spans="1:7" ht="15.75" x14ac:dyDescent="0.25">
      <c r="A168" s="33"/>
      <c r="B168" s="47"/>
      <c r="C168" s="35" t="s">
        <v>13</v>
      </c>
      <c r="D168" s="42"/>
      <c r="E168" s="37">
        <f t="shared" si="5"/>
        <v>113.458</v>
      </c>
      <c r="F168" s="37">
        <v>113.458</v>
      </c>
      <c r="G168" s="37"/>
    </row>
    <row r="169" spans="1:7" ht="15.75" x14ac:dyDescent="0.25">
      <c r="A169" s="33" t="s">
        <v>120</v>
      </c>
      <c r="B169" s="34" t="s">
        <v>121</v>
      </c>
      <c r="C169" s="35" t="s">
        <v>10</v>
      </c>
      <c r="D169" s="36"/>
      <c r="E169" s="37">
        <f t="shared" si="5"/>
        <v>1.44</v>
      </c>
      <c r="F169" s="37"/>
      <c r="G169" s="37">
        <v>1.44</v>
      </c>
    </row>
    <row r="170" spans="1:7" ht="15.75" x14ac:dyDescent="0.25">
      <c r="A170" s="33"/>
      <c r="B170" s="34"/>
      <c r="C170" s="35" t="s">
        <v>12</v>
      </c>
      <c r="D170" s="36"/>
      <c r="E170" s="37">
        <f t="shared" si="5"/>
        <v>1</v>
      </c>
      <c r="F170" s="37"/>
      <c r="G170" s="37">
        <v>1</v>
      </c>
    </row>
    <row r="171" spans="1:7" ht="15.75" x14ac:dyDescent="0.25">
      <c r="A171" s="33"/>
      <c r="B171" s="47"/>
      <c r="C171" s="35" t="s">
        <v>13</v>
      </c>
      <c r="D171" s="42"/>
      <c r="E171" s="37">
        <f t="shared" si="5"/>
        <v>385.33600000000001</v>
      </c>
      <c r="F171" s="43"/>
      <c r="G171" s="37">
        <v>385.33600000000001</v>
      </c>
    </row>
    <row r="174" spans="1:7" ht="15.75" x14ac:dyDescent="0.25">
      <c r="B174" s="57"/>
      <c r="C174" s="58"/>
      <c r="D174" s="59"/>
      <c r="E174" s="60"/>
    </row>
    <row r="175" spans="1:7" ht="15.75" x14ac:dyDescent="0.25">
      <c r="B175" s="57"/>
      <c r="C175" s="58"/>
      <c r="D175" s="59"/>
      <c r="E175" s="60"/>
    </row>
    <row r="176" spans="1:7" ht="15.75" x14ac:dyDescent="0.25">
      <c r="B176" s="57"/>
      <c r="C176" s="58"/>
      <c r="D176" s="59"/>
      <c r="E176" s="60"/>
    </row>
  </sheetData>
  <mergeCells count="8">
    <mergeCell ref="A7:A9"/>
    <mergeCell ref="A1:G1"/>
    <mergeCell ref="A4:A6"/>
    <mergeCell ref="B4:B6"/>
    <mergeCell ref="C4:C6"/>
    <mergeCell ref="D4:D6"/>
    <mergeCell ref="E4:G4"/>
    <mergeCell ref="E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 л.к.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2017-08-14T13:02:34Z</dcterms:created>
  <dcterms:modified xsi:type="dcterms:W3CDTF">2017-08-14T13:03:17Z</dcterms:modified>
</cp:coreProperties>
</file>