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9035" windowHeight="11250"/>
  </bookViews>
  <sheets>
    <sheet name="кровля2017" sheetId="1" r:id="rId1"/>
  </sheets>
  <calcPr calcId="145621"/>
</workbook>
</file>

<file path=xl/calcChain.xml><?xml version="1.0" encoding="utf-8"?>
<calcChain xmlns="http://schemas.openxmlformats.org/spreadsheetml/2006/main">
  <c r="D44" i="1" l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F19" i="1"/>
  <c r="E19" i="1"/>
  <c r="D19" i="1"/>
  <c r="F18" i="1"/>
  <c r="E18" i="1"/>
  <c r="D18" i="1" s="1"/>
  <c r="F17" i="1"/>
  <c r="D17" i="1" s="1"/>
  <c r="F16" i="1"/>
  <c r="D16" i="1" s="1"/>
  <c r="F15" i="1"/>
  <c r="D15" i="1" s="1"/>
  <c r="E15" i="1"/>
  <c r="E14" i="1"/>
  <c r="D13" i="1"/>
  <c r="D14" i="1" l="1"/>
  <c r="F14" i="1"/>
</calcChain>
</file>

<file path=xl/sharedStrings.xml><?xml version="1.0" encoding="utf-8"?>
<sst xmlns="http://schemas.openxmlformats.org/spreadsheetml/2006/main" count="78" uniqueCount="49">
  <si>
    <t>"Утверждаю"</t>
  </si>
  <si>
    <t xml:space="preserve">Генеральный директор </t>
  </si>
  <si>
    <t>ООО "ЖКС №1 Василеостровского района"</t>
  </si>
  <si>
    <t>_____________________Ю.П.Матвеев</t>
  </si>
  <si>
    <t>Выполнение плана текущего ремонта   кровли     по ООО "ЖКС №1 Василеостровского района"                                         за 12  месяцев 2017 года</t>
  </si>
  <si>
    <t>Код</t>
  </si>
  <si>
    <t>Наименование работ</t>
  </si>
  <si>
    <t>ед.изм.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</si>
  <si>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</si>
  <si>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</si>
  <si>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</si>
  <si>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</si>
  <si>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Ремонт кровли (А.П.)</t>
  </si>
  <si>
    <t>к-во домов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</si>
  <si>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</si>
  <si>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</si>
  <si>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</si>
  <si>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</si>
  <si>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</si>
  <si>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</si>
  <si>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</si>
  <si>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</si>
  <si>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</si>
  <si>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1</t>
  </si>
  <si>
    <t>Морская наб.15 А  в зоне (кв.198,400,592, 303,304, 432)</t>
  </si>
  <si>
    <t>2</t>
  </si>
  <si>
    <t>Шевченко ул., д.17</t>
  </si>
  <si>
    <t>3</t>
  </si>
  <si>
    <t>Нахимова ул., д. 7 корп.3</t>
  </si>
  <si>
    <t>4</t>
  </si>
  <si>
    <t>Морская наб., д.15Д  в зоне кв. 1148,1149</t>
  </si>
  <si>
    <t>5</t>
  </si>
  <si>
    <t>Кораблестроителей ул., д. 16 корп.1 лит.А</t>
  </si>
  <si>
    <t>6</t>
  </si>
  <si>
    <t>Морская наб., д. 17 корп.2 лит.А (кв.66)</t>
  </si>
  <si>
    <t>7</t>
  </si>
  <si>
    <t>Морская наб.д.19 лит.А</t>
  </si>
  <si>
    <t>8</t>
  </si>
  <si>
    <t>Нахимова ул., д. 1 лит.А (над кв.67)</t>
  </si>
  <si>
    <t>9</t>
  </si>
  <si>
    <t>13 линия д.2/19 лит.А</t>
  </si>
  <si>
    <t>10</t>
  </si>
  <si>
    <t>Большой пр., д. 89 лит.А (кв.8,32,63,76)</t>
  </si>
  <si>
    <t>11</t>
  </si>
  <si>
    <t>Большой пр., д.101 лит.А (кв.21,22,40,41,63,65)</t>
  </si>
  <si>
    <t>12</t>
  </si>
  <si>
    <t>Шевченко ул., д.29 лит.А</t>
  </si>
  <si>
    <t>Начальник ПТО</t>
  </si>
  <si>
    <t>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</si>
</sst>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2" applyFont="1" applyFill="1"/>
    <xf numFmtId="0" fontId="2" fillId="0" borderId="0" xfId="1" applyFont="1" applyAlignment="1">
      <alignment horizontal="center"/>
    </xf>
    <xf numFmtId="0" fontId="5" fillId="0" borderId="0" xfId="2" applyFont="1" applyFill="1" applyAlignment="1">
      <alignment horizontal="center" wrapText="1"/>
    </xf>
    <xf numFmtId="49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center"/>
    </xf>
    <xf numFmtId="2" fontId="5" fillId="0" borderId="1" xfId="2" applyNumberFormat="1" applyFont="1" applyFill="1" applyBorder="1" applyAlignment="1">
      <alignment horizontal="center" vertical="center" wrapText="1"/>
    </xf>
    <xf numFmtId="2" fontId="4" fillId="0" borderId="0" xfId="2" applyNumberFormat="1" applyFont="1" applyFill="1"/>
    <xf numFmtId="0" fontId="6" fillId="0" borderId="1" xfId="2" applyFont="1" applyFill="1" applyBorder="1" applyAlignment="1">
      <alignment horizontal="left" vertical="center"/>
    </xf>
    <xf numFmtId="2" fontId="5" fillId="0" borderId="1" xfId="2" applyNumberFormat="1" applyFont="1" applyFill="1" applyBorder="1" applyAlignment="1">
      <alignment horizontal="center"/>
    </xf>
    <xf numFmtId="164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/>
    </xf>
    <xf numFmtId="49" fontId="5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164" fontId="5" fillId="0" borderId="1" xfId="2" applyNumberFormat="1" applyFont="1" applyFill="1" applyBorder="1" applyAlignment="1">
      <alignment horizontal="center"/>
    </xf>
    <xf numFmtId="0" fontId="7" fillId="0" borderId="2" xfId="2" applyFont="1" applyFill="1" applyBorder="1" applyAlignment="1">
      <alignment horizontal="left" vertical="center" wrapText="1"/>
    </xf>
    <xf numFmtId="2" fontId="5" fillId="2" borderId="1" xfId="2" applyNumberFormat="1" applyFont="1" applyFill="1" applyBorder="1" applyAlignment="1">
      <alignment horizontal="center"/>
    </xf>
    <xf numFmtId="2" fontId="1" fillId="2" borderId="0" xfId="1" applyNumberFormat="1" applyFill="1"/>
    <xf numFmtId="0" fontId="7" fillId="0" borderId="3" xfId="2" applyFont="1" applyFill="1" applyBorder="1" applyAlignment="1">
      <alignment horizontal="left" vertical="center" wrapText="1"/>
    </xf>
    <xf numFmtId="164" fontId="5" fillId="2" borderId="1" xfId="2" applyNumberFormat="1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49" fontId="9" fillId="0" borderId="0" xfId="1" applyNumberFormat="1" applyFont="1" applyAlignment="1">
      <alignment horizontal="left"/>
    </xf>
    <xf numFmtId="0" fontId="9" fillId="0" borderId="0" xfId="1" applyFont="1"/>
    <xf numFmtId="0" fontId="9" fillId="0" borderId="0" xfId="1" applyFont="1" applyAlignment="1">
      <alignment horizontal="center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51"/>
  <sheetViews>
    <sheetView tabSelected="1" zoomScale="91" zoomScaleNormal="91" workbookViewId="0">
      <selection activeCell="A48" sqref="A48:D48"/>
    </sheetView>
  </sheetViews>
  <sheetFormatPr defaultRowHeight="12.75" x14ac:dyDescent="0.2"/>
  <cols>
    <col min="1" max="1" width="6" style="1" customWidth="1"/>
    <col min="2" max="2" width="43.85546875" style="1" customWidth="1"/>
    <col min="3" max="3" width="7.28515625" style="1" customWidth="1"/>
    <col min="4" max="4" width="11.7109375" style="1" customWidth="1"/>
    <col min="5" max="5" width="11" style="1" customWidth="1"/>
    <col min="6" max="6" width="11.7109375" style="1" customWidth="1"/>
    <col min="7" max="16384" width="9.140625" style="1"/>
  </cols>
  <sheetData>
    <row r="1" spans="1:12" x14ac:dyDescent="0.2">
      <c r="C1" s="2" t="s">
        <v>0</v>
      </c>
      <c r="D1" s="3"/>
      <c r="H1" s="2"/>
      <c r="I1" s="2"/>
    </row>
    <row r="2" spans="1:12" x14ac:dyDescent="0.2">
      <c r="C2" s="2" t="s">
        <v>1</v>
      </c>
      <c r="D2" s="3"/>
      <c r="H2" s="2"/>
      <c r="I2" s="2"/>
    </row>
    <row r="3" spans="1:12" x14ac:dyDescent="0.2">
      <c r="C3" s="2" t="s">
        <v>2</v>
      </c>
      <c r="D3" s="2"/>
      <c r="H3" s="2"/>
      <c r="I3" s="2"/>
    </row>
    <row r="4" spans="1:12" x14ac:dyDescent="0.2">
      <c r="J4" s="4"/>
      <c r="K4" s="4"/>
      <c r="L4" s="4"/>
    </row>
    <row r="5" spans="1:12" x14ac:dyDescent="0.2">
      <c r="C5" s="2" t="s">
        <v>3</v>
      </c>
      <c r="D5" s="2"/>
      <c r="H5" s="2"/>
      <c r="I5" s="2"/>
      <c r="J5" s="4"/>
      <c r="K5" s="4"/>
      <c r="L5" s="4"/>
    </row>
    <row r="6" spans="1:12" x14ac:dyDescent="0.2">
      <c r="C6" s="2"/>
      <c r="D6" s="2"/>
      <c r="H6" s="2"/>
      <c r="I6" s="2"/>
      <c r="J6" s="4"/>
      <c r="K6" s="4"/>
      <c r="L6" s="4"/>
    </row>
    <row r="7" spans="1:12" x14ac:dyDescent="0.2">
      <c r="C7" s="2"/>
      <c r="D7" s="2"/>
      <c r="H7" s="2"/>
      <c r="I7" s="2"/>
      <c r="J7" s="4"/>
      <c r="K7" s="4"/>
      <c r="L7" s="4"/>
    </row>
    <row r="8" spans="1:12" x14ac:dyDescent="0.2">
      <c r="D8" s="2"/>
      <c r="E8" s="2"/>
      <c r="H8" s="2"/>
      <c r="I8" s="2"/>
      <c r="J8" s="4"/>
      <c r="K8" s="4"/>
      <c r="L8" s="4"/>
    </row>
    <row r="9" spans="1:12" s="3" customFormat="1" ht="30" customHeight="1" x14ac:dyDescent="0.25">
      <c r="A9" s="5" t="s">
        <v>4</v>
      </c>
      <c r="B9" s="5"/>
      <c r="C9" s="5"/>
      <c r="D9" s="5"/>
      <c r="E9" s="5"/>
      <c r="F9" s="5"/>
    </row>
    <row r="10" spans="1:12" s="3" customFormat="1" ht="14.25" customHeight="1" x14ac:dyDescent="0.2">
      <c r="A10" s="6" t="s">
        <v>5</v>
      </c>
      <c r="B10" s="7" t="s">
        <v>6</v>
      </c>
      <c r="C10" s="7" t="s">
        <v>7</v>
      </c>
      <c r="D10" s="8"/>
      <c r="E10" s="8"/>
      <c r="F10" s="8"/>
    </row>
    <row r="11" spans="1:12" s="3" customFormat="1" ht="50.25" customHeight="1" x14ac:dyDescent="0.2">
      <c r="A11" s="6"/>
      <c r="B11" s="7"/>
      <c r="C11" s="7"/>
      <c r="D11" s="8" t="s">
        <v>8</v>
      </c>
      <c r="E11" s="8"/>
      <c r="F11" s="8"/>
    </row>
    <row r="12" spans="1:12" s="3" customFormat="1" ht="15.75" x14ac:dyDescent="0.2">
      <c r="A12" s="6"/>
      <c r="B12" s="7"/>
      <c r="C12" s="7"/>
      <c r="D12" s="9" t="s">
        <v>9</v>
      </c>
      <c r="E12" s="10" t="s">
        <v>10</v>
      </c>
      <c r="F12" s="10" t="s">
        <v>11</v>
      </c>
    </row>
    <row r="13" spans="1:12" s="3" customFormat="1" ht="22.5" customHeight="1" x14ac:dyDescent="0.25">
      <c r="A13" s="6">
        <v>1</v>
      </c>
      <c r="B13" s="11" t="s">
        <v>12</v>
      </c>
      <c r="C13" s="12" t="s">
        <v>13</v>
      </c>
      <c r="D13" s="13">
        <f>E13+F13</f>
        <v>12</v>
      </c>
      <c r="E13" s="13">
        <v>4</v>
      </c>
      <c r="F13" s="13">
        <v>8</v>
      </c>
      <c r="H13" s="14"/>
    </row>
    <row r="14" spans="1:12" s="3" customFormat="1" ht="21.75" customHeight="1" x14ac:dyDescent="0.25">
      <c r="A14" s="6"/>
      <c r="B14" s="15"/>
      <c r="C14" s="12" t="s">
        <v>14</v>
      </c>
      <c r="D14" s="13">
        <f t="shared" ref="D14:D44" si="0">E14+F14</f>
        <v>4.5979999999999999</v>
      </c>
      <c r="E14" s="16">
        <f>E16+E18</f>
        <v>0.51400000000000001</v>
      </c>
      <c r="F14" s="16">
        <f>F16+F18</f>
        <v>4.0839999999999996</v>
      </c>
    </row>
    <row r="15" spans="1:12" s="3" customFormat="1" ht="20.25" customHeight="1" x14ac:dyDescent="0.25">
      <c r="A15" s="6"/>
      <c r="B15" s="11" t="s">
        <v>15</v>
      </c>
      <c r="C15" s="12" t="s">
        <v>16</v>
      </c>
      <c r="D15" s="17">
        <f t="shared" si="0"/>
        <v>5634.3640000000005</v>
      </c>
      <c r="E15" s="16">
        <f>E17+E19</f>
        <v>490.80799999999999</v>
      </c>
      <c r="F15" s="16">
        <f>F17+F19</f>
        <v>5143.5560000000005</v>
      </c>
    </row>
    <row r="16" spans="1:12" s="3" customFormat="1" ht="18.75" customHeight="1" x14ac:dyDescent="0.25">
      <c r="A16" s="6" t="s">
        <v>17</v>
      </c>
      <c r="B16" s="18" t="s">
        <v>18</v>
      </c>
      <c r="C16" s="12" t="s">
        <v>14</v>
      </c>
      <c r="D16" s="13">
        <f t="shared" si="0"/>
        <v>1.1759999999999999</v>
      </c>
      <c r="E16" s="16"/>
      <c r="F16" s="16">
        <f>F37+F39+F41+F43</f>
        <v>1.1759999999999999</v>
      </c>
    </row>
    <row r="17" spans="1:9" s="3" customFormat="1" ht="17.25" customHeight="1" x14ac:dyDescent="0.25">
      <c r="A17" s="6"/>
      <c r="B17" s="18"/>
      <c r="C17" s="12" t="s">
        <v>16</v>
      </c>
      <c r="D17" s="17">
        <f t="shared" si="0"/>
        <v>3271.9630000000002</v>
      </c>
      <c r="E17" s="16"/>
      <c r="F17" s="16">
        <f>F38+F40+F42+F44</f>
        <v>3271.9630000000002</v>
      </c>
    </row>
    <row r="18" spans="1:9" s="3" customFormat="1" ht="17.25" customHeight="1" x14ac:dyDescent="0.25">
      <c r="A18" s="6" t="s">
        <v>19</v>
      </c>
      <c r="B18" s="18" t="s">
        <v>20</v>
      </c>
      <c r="C18" s="12" t="s">
        <v>14</v>
      </c>
      <c r="D18" s="13">
        <f t="shared" si="0"/>
        <v>3.4219999999999997</v>
      </c>
      <c r="E18" s="16">
        <f>E21+E23+E29+E31</f>
        <v>0.51400000000000001</v>
      </c>
      <c r="F18" s="16">
        <f>F25+F27+F33+F35+F45+F21</f>
        <v>2.9079999999999999</v>
      </c>
    </row>
    <row r="19" spans="1:9" s="3" customFormat="1" ht="20.25" customHeight="1" x14ac:dyDescent="0.25">
      <c r="A19" s="6"/>
      <c r="B19" s="18"/>
      <c r="C19" s="12" t="s">
        <v>16</v>
      </c>
      <c r="D19" s="17">
        <f t="shared" si="0"/>
        <v>2362.4009999999998</v>
      </c>
      <c r="E19" s="16">
        <f>E22+E24+E30+E32</f>
        <v>490.80799999999999</v>
      </c>
      <c r="F19" s="16">
        <f>F26+F28+F34+F36+F46+F22</f>
        <v>1871.5929999999998</v>
      </c>
    </row>
    <row r="20" spans="1:9" s="3" customFormat="1" ht="18" customHeight="1" x14ac:dyDescent="0.25">
      <c r="A20" s="19" t="s">
        <v>21</v>
      </c>
      <c r="B20" s="20" t="s">
        <v>22</v>
      </c>
      <c r="C20" s="12" t="s">
        <v>16</v>
      </c>
      <c r="D20" s="17">
        <f t="shared" si="0"/>
        <v>0</v>
      </c>
      <c r="E20" s="21"/>
      <c r="F20" s="21"/>
    </row>
    <row r="21" spans="1:9" ht="15.75" x14ac:dyDescent="0.25">
      <c r="A21" s="6" t="s">
        <v>23</v>
      </c>
      <c r="B21" s="22" t="s">
        <v>24</v>
      </c>
      <c r="C21" s="12" t="s">
        <v>14</v>
      </c>
      <c r="D21" s="13">
        <f t="shared" si="0"/>
        <v>1.1890000000000001</v>
      </c>
      <c r="E21" s="23">
        <v>0.42299999999999999</v>
      </c>
      <c r="F21" s="16">
        <v>0.76600000000000001</v>
      </c>
      <c r="I21" s="24"/>
    </row>
    <row r="22" spans="1:9" ht="15.75" x14ac:dyDescent="0.25">
      <c r="A22" s="6"/>
      <c r="B22" s="25"/>
      <c r="C22" s="12" t="s">
        <v>16</v>
      </c>
      <c r="D22" s="17">
        <f t="shared" si="0"/>
        <v>977.39699999999993</v>
      </c>
      <c r="E22" s="26">
        <v>379.55599999999998</v>
      </c>
      <c r="F22" s="21">
        <v>597.84100000000001</v>
      </c>
      <c r="I22" s="24"/>
    </row>
    <row r="23" spans="1:9" ht="15.75" x14ac:dyDescent="0.25">
      <c r="A23" s="6" t="s">
        <v>25</v>
      </c>
      <c r="B23" s="18" t="s">
        <v>26</v>
      </c>
      <c r="C23" s="12" t="s">
        <v>14</v>
      </c>
      <c r="D23" s="13">
        <f t="shared" si="0"/>
        <v>6.0000000000000001E-3</v>
      </c>
      <c r="E23" s="23">
        <v>6.0000000000000001E-3</v>
      </c>
      <c r="F23" s="16"/>
    </row>
    <row r="24" spans="1:9" ht="15.75" x14ac:dyDescent="0.25">
      <c r="A24" s="6"/>
      <c r="B24" s="18"/>
      <c r="C24" s="12" t="s">
        <v>16</v>
      </c>
      <c r="D24" s="17">
        <f t="shared" si="0"/>
        <v>4.8259999999999996</v>
      </c>
      <c r="E24" s="26">
        <v>4.8259999999999996</v>
      </c>
      <c r="F24" s="21"/>
    </row>
    <row r="25" spans="1:9" ht="15.75" x14ac:dyDescent="0.25">
      <c r="A25" s="6" t="s">
        <v>27</v>
      </c>
      <c r="B25" s="18" t="s">
        <v>28</v>
      </c>
      <c r="C25" s="12" t="s">
        <v>14</v>
      </c>
      <c r="D25" s="13">
        <f t="shared" si="0"/>
        <v>0.35699999999999998</v>
      </c>
      <c r="E25" s="23"/>
      <c r="F25" s="16">
        <v>0.35699999999999998</v>
      </c>
    </row>
    <row r="26" spans="1:9" ht="15.75" x14ac:dyDescent="0.25">
      <c r="A26" s="6"/>
      <c r="B26" s="18"/>
      <c r="C26" s="12" t="s">
        <v>16</v>
      </c>
      <c r="D26" s="17">
        <f t="shared" si="0"/>
        <v>141.643</v>
      </c>
      <c r="E26" s="26"/>
      <c r="F26" s="21">
        <v>141.643</v>
      </c>
    </row>
    <row r="27" spans="1:9" ht="15.75" x14ac:dyDescent="0.25">
      <c r="A27" s="6" t="s">
        <v>29</v>
      </c>
      <c r="B27" s="18" t="s">
        <v>30</v>
      </c>
      <c r="C27" s="12" t="s">
        <v>14</v>
      </c>
      <c r="D27" s="13">
        <f t="shared" si="0"/>
        <v>0.33500000000000002</v>
      </c>
      <c r="E27" s="23"/>
      <c r="F27" s="16">
        <v>0.33500000000000002</v>
      </c>
    </row>
    <row r="28" spans="1:9" ht="15.75" x14ac:dyDescent="0.25">
      <c r="A28" s="6"/>
      <c r="B28" s="18"/>
      <c r="C28" s="12" t="s">
        <v>16</v>
      </c>
      <c r="D28" s="17">
        <f t="shared" si="0"/>
        <v>267.601</v>
      </c>
      <c r="E28" s="26"/>
      <c r="F28" s="21">
        <v>267.601</v>
      </c>
    </row>
    <row r="29" spans="1:9" ht="15.75" x14ac:dyDescent="0.25">
      <c r="A29" s="6" t="s">
        <v>31</v>
      </c>
      <c r="B29" s="18" t="s">
        <v>32</v>
      </c>
      <c r="C29" s="27" t="s">
        <v>14</v>
      </c>
      <c r="D29" s="13">
        <f t="shared" si="0"/>
        <v>0.06</v>
      </c>
      <c r="E29" s="23">
        <v>0.06</v>
      </c>
      <c r="F29" s="23"/>
    </row>
    <row r="30" spans="1:9" ht="15.75" x14ac:dyDescent="0.25">
      <c r="A30" s="6"/>
      <c r="B30" s="18"/>
      <c r="C30" s="27" t="s">
        <v>16</v>
      </c>
      <c r="D30" s="17">
        <f t="shared" si="0"/>
        <v>83.555999999999997</v>
      </c>
      <c r="E30" s="26">
        <v>83.555999999999997</v>
      </c>
      <c r="F30" s="26"/>
    </row>
    <row r="31" spans="1:9" ht="15.75" x14ac:dyDescent="0.25">
      <c r="A31" s="6" t="s">
        <v>33</v>
      </c>
      <c r="B31" s="18" t="s">
        <v>34</v>
      </c>
      <c r="C31" s="27" t="s">
        <v>14</v>
      </c>
      <c r="D31" s="13">
        <f t="shared" si="0"/>
        <v>2.5000000000000001E-2</v>
      </c>
      <c r="E31" s="23">
        <v>2.5000000000000001E-2</v>
      </c>
      <c r="F31" s="23"/>
    </row>
    <row r="32" spans="1:9" ht="15.75" x14ac:dyDescent="0.25">
      <c r="A32" s="6"/>
      <c r="B32" s="18"/>
      <c r="C32" s="27" t="s">
        <v>16</v>
      </c>
      <c r="D32" s="17">
        <f t="shared" si="0"/>
        <v>22.87</v>
      </c>
      <c r="E32" s="26">
        <v>22.87</v>
      </c>
      <c r="F32" s="26"/>
    </row>
    <row r="33" spans="1:6" ht="15.75" x14ac:dyDescent="0.25">
      <c r="A33" s="6" t="s">
        <v>35</v>
      </c>
      <c r="B33" s="18" t="s">
        <v>36</v>
      </c>
      <c r="C33" s="27" t="s">
        <v>14</v>
      </c>
      <c r="D33" s="13">
        <f t="shared" si="0"/>
        <v>1.0229999999999999</v>
      </c>
      <c r="E33" s="23"/>
      <c r="F33" s="16">
        <v>1.0229999999999999</v>
      </c>
    </row>
    <row r="34" spans="1:6" ht="15.75" x14ac:dyDescent="0.25">
      <c r="A34" s="6"/>
      <c r="B34" s="18"/>
      <c r="C34" s="27" t="s">
        <v>16</v>
      </c>
      <c r="D34" s="17">
        <f t="shared" si="0"/>
        <v>532.80399999999997</v>
      </c>
      <c r="E34" s="26"/>
      <c r="F34" s="21">
        <v>532.80399999999997</v>
      </c>
    </row>
    <row r="35" spans="1:6" ht="15.75" x14ac:dyDescent="0.25">
      <c r="A35" s="6" t="s">
        <v>37</v>
      </c>
      <c r="B35" s="18" t="s">
        <v>38</v>
      </c>
      <c r="C35" s="27" t="s">
        <v>14</v>
      </c>
      <c r="D35" s="13">
        <f t="shared" si="0"/>
        <v>0.42699999999999999</v>
      </c>
      <c r="E35" s="23"/>
      <c r="F35" s="16">
        <v>0.42699999999999999</v>
      </c>
    </row>
    <row r="36" spans="1:6" ht="15.75" x14ac:dyDescent="0.25">
      <c r="A36" s="6"/>
      <c r="B36" s="18"/>
      <c r="C36" s="27" t="s">
        <v>16</v>
      </c>
      <c r="D36" s="17">
        <f t="shared" si="0"/>
        <v>331.70400000000001</v>
      </c>
      <c r="E36" s="26"/>
      <c r="F36" s="21">
        <v>331.70400000000001</v>
      </c>
    </row>
    <row r="37" spans="1:6" ht="15.75" x14ac:dyDescent="0.25">
      <c r="A37" s="6" t="s">
        <v>39</v>
      </c>
      <c r="B37" s="18" t="s">
        <v>40</v>
      </c>
      <c r="C37" s="27" t="s">
        <v>14</v>
      </c>
      <c r="D37" s="13">
        <f t="shared" si="0"/>
        <v>5.8999999999999997E-2</v>
      </c>
      <c r="E37" s="23"/>
      <c r="F37" s="16">
        <v>5.8999999999999997E-2</v>
      </c>
    </row>
    <row r="38" spans="1:6" ht="15.75" x14ac:dyDescent="0.25">
      <c r="A38" s="6"/>
      <c r="B38" s="18"/>
      <c r="C38" s="27" t="s">
        <v>16</v>
      </c>
      <c r="D38" s="17">
        <f t="shared" si="0"/>
        <v>285.61900000000003</v>
      </c>
      <c r="E38" s="26"/>
      <c r="F38" s="21">
        <v>285.61900000000003</v>
      </c>
    </row>
    <row r="39" spans="1:6" ht="15.75" x14ac:dyDescent="0.25">
      <c r="A39" s="6" t="s">
        <v>41</v>
      </c>
      <c r="B39" s="18" t="s">
        <v>42</v>
      </c>
      <c r="C39" s="27" t="s">
        <v>14</v>
      </c>
      <c r="D39" s="13">
        <f t="shared" si="0"/>
        <v>0.27</v>
      </c>
      <c r="E39" s="23"/>
      <c r="F39" s="16">
        <v>0.27</v>
      </c>
    </row>
    <row r="40" spans="1:6" ht="15.75" x14ac:dyDescent="0.25">
      <c r="A40" s="6"/>
      <c r="B40" s="18"/>
      <c r="C40" s="27" t="s">
        <v>16</v>
      </c>
      <c r="D40" s="17">
        <f t="shared" si="0"/>
        <v>1120.9380000000001</v>
      </c>
      <c r="E40" s="26"/>
      <c r="F40" s="21">
        <v>1120.9380000000001</v>
      </c>
    </row>
    <row r="41" spans="1:6" ht="15.75" x14ac:dyDescent="0.25">
      <c r="A41" s="6" t="s">
        <v>43</v>
      </c>
      <c r="B41" s="18" t="s">
        <v>44</v>
      </c>
      <c r="C41" s="27" t="s">
        <v>14</v>
      </c>
      <c r="D41" s="13">
        <f t="shared" si="0"/>
        <v>0.42299999999999999</v>
      </c>
      <c r="E41" s="23"/>
      <c r="F41" s="16">
        <v>0.42299999999999999</v>
      </c>
    </row>
    <row r="42" spans="1:6" ht="15.75" x14ac:dyDescent="0.25">
      <c r="A42" s="6"/>
      <c r="B42" s="18"/>
      <c r="C42" s="27" t="s">
        <v>16</v>
      </c>
      <c r="D42" s="17">
        <f t="shared" si="0"/>
        <v>889.26099999999997</v>
      </c>
      <c r="E42" s="26"/>
      <c r="F42" s="21">
        <v>889.26099999999997</v>
      </c>
    </row>
    <row r="43" spans="1:6" ht="15.75" x14ac:dyDescent="0.25">
      <c r="A43" s="6" t="s">
        <v>45</v>
      </c>
      <c r="B43" s="18" t="s">
        <v>46</v>
      </c>
      <c r="C43" s="27" t="s">
        <v>14</v>
      </c>
      <c r="D43" s="13">
        <f t="shared" si="0"/>
        <v>0.42399999999999999</v>
      </c>
      <c r="E43" s="23"/>
      <c r="F43" s="23">
        <v>0.42399999999999999</v>
      </c>
    </row>
    <row r="44" spans="1:6" ht="15.75" x14ac:dyDescent="0.25">
      <c r="A44" s="6"/>
      <c r="B44" s="18"/>
      <c r="C44" s="27" t="s">
        <v>16</v>
      </c>
      <c r="D44" s="17">
        <f t="shared" si="0"/>
        <v>976.14499999999998</v>
      </c>
      <c r="E44" s="26"/>
      <c r="F44" s="26">
        <v>976.14499999999998</v>
      </c>
    </row>
    <row r="45" spans="1:6" ht="15.75" x14ac:dyDescent="0.25">
      <c r="A45" s="6"/>
      <c r="B45" s="18"/>
      <c r="C45" s="27"/>
      <c r="D45" s="13"/>
      <c r="E45" s="23"/>
      <c r="F45" s="23"/>
    </row>
    <row r="46" spans="1:6" ht="15.75" x14ac:dyDescent="0.25">
      <c r="A46" s="6"/>
      <c r="B46" s="18"/>
      <c r="C46" s="27"/>
      <c r="D46" s="17"/>
      <c r="E46" s="26"/>
      <c r="F46" s="26"/>
    </row>
    <row r="48" spans="1:6" x14ac:dyDescent="0.2">
      <c r="A48" s="28" t="s">
        <v>47</v>
      </c>
      <c r="B48" s="29"/>
      <c r="C48" s="30"/>
      <c r="D48" s="29" t="s">
        <v>48</v>
      </c>
    </row>
    <row r="49" spans="1:5" x14ac:dyDescent="0.2">
      <c r="A49" s="28"/>
      <c r="B49" s="29"/>
      <c r="C49" s="30"/>
      <c r="D49" s="29"/>
      <c r="E49" s="29"/>
    </row>
    <row r="50" spans="1:5" x14ac:dyDescent="0.2">
      <c r="A50" s="28"/>
      <c r="B50" s="29"/>
      <c r="C50" s="30"/>
      <c r="D50" s="29"/>
      <c r="E50" s="29"/>
    </row>
    <row r="51" spans="1:5" x14ac:dyDescent="0.2">
      <c r="E51" s="29"/>
    </row>
  </sheetData>
  <mergeCells count="37"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3:A15"/>
    <mergeCell ref="A16:A17"/>
    <mergeCell ref="B16:B17"/>
    <mergeCell ref="A18:A19"/>
    <mergeCell ref="B18:B19"/>
    <mergeCell ref="A21:A22"/>
    <mergeCell ref="B21:B22"/>
    <mergeCell ref="A9:F9"/>
    <mergeCell ref="A10:A12"/>
    <mergeCell ref="B10:B12"/>
    <mergeCell ref="C10:C12"/>
    <mergeCell ref="D10:F10"/>
    <mergeCell ref="D11:F11"/>
  </mergeCells>
  <pageMargins left="0.9055118110236221" right="0" top="0.3543307086614173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кровля2017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2018-02-28T14:27:28Z</dcterms:created>
  <dcterms:modified xsi:type="dcterms:W3CDTF">2018-02-28T14:28:08Z</dcterms:modified>
</cp:coreProperties>
</file>