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45" windowWidth="18660" windowHeight="5400"/>
  </bookViews>
  <sheets>
    <sheet name="1кв" sheetId="2" r:id="rId1"/>
  </sheets>
  <calcPr calcId="125725"/>
</workbook>
</file>

<file path=xl/calcChain.xml><?xml version="1.0" encoding="utf-8"?>
<calcChain xmlns="http://schemas.openxmlformats.org/spreadsheetml/2006/main">
  <c r="F7" i="2"/>
  <c r="F6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 s="1"/>
  <c r="G8"/>
  <c r="G6" s="1"/>
  <c r="F31"/>
  <c r="F30"/>
  <c r="F29" l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<sst xmlns="http://schemas.openxmlformats.org/spreadsheetml/2006/main" count="48" uniqueCount="24">
  <si>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</si>
  <si>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</si>
  <si>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</si>
  <si>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</si>
  <si>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</si>
  <si>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</si>
  <si>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</si>
  <si>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</si>
  <si>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т.руб.</t>
  </si>
  <si>
    <t>Ремонт и окраска фасадов</t>
  </si>
  <si>
    <t>т.кв.м</t>
  </si>
  <si>
    <t>ул. Шевченко д. 2</t>
  </si>
  <si>
    <t>ул. Шевченко д. 37</t>
  </si>
  <si>
    <t>Шкиперский проток  д. 2</t>
  </si>
  <si>
    <t>Опочинина ул. д. 33</t>
  </si>
  <si>
    <t>Опочинина ул. д. 9</t>
  </si>
  <si>
    <t>Опочинина ул. д. 3</t>
  </si>
  <si>
    <t>Наличная ул. д. 7</t>
  </si>
  <si>
    <t>Наличная ул. д. 5</t>
  </si>
  <si>
    <t>Гаванская ул. д.42</t>
  </si>
  <si>
    <t>Весельная ул. д.9</t>
  </si>
  <si>
    <t>Большой пр. д. 101</t>
  </si>
  <si>
    <t>Большой пр. д. 91</t>
  </si>
  <si>
    <t>Адресная программа выполнения текущего ремонта фасадов по ООО "ЖКС №1 Василеостровского района"  в 2016  году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</si>
</sst>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/>
    <xf numFmtId="2" fontId="9" fillId="0" borderId="1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5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31"/>
  <sheetViews>
    <sheetView tabSelected="1" topLeftCell="C1" workbookViewId="0">
      <selection activeCell="L7" sqref="L7"/>
    </sheetView>
  </sheetViews>
  <sheetFormatPr defaultRowHeight="12.75"/>
  <cols>
    <col min="1" max="2" width="8.85546875" hidden="1" customWidth="1"/>
    <col min="3" max="3" width="5.140625" style="6" customWidth="1"/>
    <col min="4" max="4" width="43.28515625" customWidth="1"/>
    <col min="5" max="5" width="11.5703125" customWidth="1"/>
    <col min="6" max="6" width="13" customWidth="1"/>
    <col min="7" max="7" width="12.28515625" customWidth="1"/>
    <col min="8" max="8" width="11.7109375" customWidth="1"/>
  </cols>
  <sheetData>
    <row r="1" spans="3:10">
      <c r="C1" s="1"/>
      <c r="D1" s="2"/>
      <c r="E1" s="2"/>
      <c r="F1" s="3"/>
      <c r="G1" s="3"/>
      <c r="H1" s="3"/>
    </row>
    <row r="2" spans="3:10" ht="38.25" customHeight="1">
      <c r="C2" s="21" t="s">
        <v>23</v>
      </c>
      <c r="D2" s="21"/>
      <c r="E2" s="21"/>
      <c r="F2" s="21"/>
      <c r="G2" s="21"/>
      <c r="H2" s="21"/>
    </row>
    <row r="3" spans="3:10" ht="15.6" customHeight="1">
      <c r="C3" s="1"/>
      <c r="D3" s="2"/>
      <c r="E3" s="2"/>
      <c r="F3" s="3"/>
      <c r="G3" s="3"/>
      <c r="H3" s="3"/>
    </row>
    <row r="4" spans="3:10" ht="128.25" customHeight="1">
      <c r="C4" s="24" t="s">
        <v>0</v>
      </c>
      <c r="D4" s="22" t="s">
        <v>1</v>
      </c>
      <c r="E4" s="22" t="s">
        <v>2</v>
      </c>
      <c r="F4" s="18" t="s">
        <v>3</v>
      </c>
      <c r="G4" s="19"/>
      <c r="H4" s="20"/>
    </row>
    <row r="5" spans="3:10" ht="21.75" customHeight="1">
      <c r="C5" s="25"/>
      <c r="D5" s="23"/>
      <c r="E5" s="23"/>
      <c r="F5" s="7" t="s">
        <v>4</v>
      </c>
      <c r="G5" s="8" t="s">
        <v>5</v>
      </c>
      <c r="H5" s="8" t="s">
        <v>6</v>
      </c>
    </row>
    <row r="6" spans="3:10" ht="14.25" customHeight="1">
      <c r="C6" s="29" t="s">
        <v>7</v>
      </c>
      <c r="D6" s="31" t="s">
        <v>9</v>
      </c>
      <c r="E6" s="12" t="s">
        <v>10</v>
      </c>
      <c r="F6" s="12">
        <f>F8+F10+F12+F14+F16+F18+F20+F22+F24+F26+F28+F30</f>
        <v>12.4</v>
      </c>
      <c r="G6" s="12">
        <f>G8+G10+G12+G14+G16+G18+G20+G22+G24+G26+G28+G30</f>
        <v>12.4</v>
      </c>
      <c r="H6" s="13"/>
      <c r="J6" s="4"/>
    </row>
    <row r="7" spans="3:10" ht="15.75">
      <c r="C7" s="30"/>
      <c r="D7" s="32"/>
      <c r="E7" s="12" t="s">
        <v>8</v>
      </c>
      <c r="F7" s="26">
        <f>F9+F11+F13+F15+F17+F19+F21+F23+F25+F27+F29+F31</f>
        <v>7783</v>
      </c>
      <c r="G7" s="26">
        <f>G9+G11+G13+G15+G17+G19+G21+G23+G25+G27+G29+G31</f>
        <v>7783</v>
      </c>
      <c r="H7" s="13"/>
      <c r="J7" s="4"/>
    </row>
    <row r="8" spans="3:10" ht="15.75">
      <c r="C8" s="15">
        <v>1</v>
      </c>
      <c r="D8" s="16" t="s">
        <v>22</v>
      </c>
      <c r="E8" s="10" t="s">
        <v>10</v>
      </c>
      <c r="F8" s="11">
        <f t="shared" ref="F8:F23" si="0">G8+H8</f>
        <v>1</v>
      </c>
      <c r="G8" s="13">
        <f>0.001*1000</f>
        <v>1</v>
      </c>
      <c r="H8" s="13"/>
    </row>
    <row r="9" spans="3:10" ht="15.75">
      <c r="C9" s="14"/>
      <c r="D9" s="17"/>
      <c r="E9" s="10" t="s">
        <v>8</v>
      </c>
      <c r="F9" s="11">
        <f t="shared" si="0"/>
        <v>299</v>
      </c>
      <c r="G9" s="13">
        <f>0.299*1000</f>
        <v>299</v>
      </c>
      <c r="H9" s="13"/>
    </row>
    <row r="10" spans="3:10" ht="15.75">
      <c r="C10" s="15">
        <v>2</v>
      </c>
      <c r="D10" s="16" t="s">
        <v>21</v>
      </c>
      <c r="E10" s="10" t="s">
        <v>10</v>
      </c>
      <c r="F10" s="11">
        <f t="shared" si="0"/>
        <v>1</v>
      </c>
      <c r="G10" s="13">
        <f>0.001*1000</f>
        <v>1</v>
      </c>
      <c r="H10" s="13"/>
    </row>
    <row r="11" spans="3:10" ht="15.75">
      <c r="C11" s="14"/>
      <c r="D11" s="17"/>
      <c r="E11" s="10" t="s">
        <v>8</v>
      </c>
      <c r="F11" s="11">
        <f t="shared" si="0"/>
        <v>898</v>
      </c>
      <c r="G11" s="13">
        <f>0.898*1000</f>
        <v>898</v>
      </c>
      <c r="H11" s="13"/>
    </row>
    <row r="12" spans="3:10" ht="15.75">
      <c r="C12" s="15">
        <v>3</v>
      </c>
      <c r="D12" s="16" t="s">
        <v>20</v>
      </c>
      <c r="E12" s="10" t="s">
        <v>10</v>
      </c>
      <c r="F12" s="11">
        <f t="shared" si="0"/>
        <v>1.2</v>
      </c>
      <c r="G12" s="13">
        <f>0.0012*1000</f>
        <v>1.2</v>
      </c>
      <c r="H12" s="13"/>
    </row>
    <row r="13" spans="3:10" ht="15.75">
      <c r="C13" s="14"/>
      <c r="D13" s="17"/>
      <c r="E13" s="10" t="s">
        <v>8</v>
      </c>
      <c r="F13" s="27">
        <f t="shared" si="0"/>
        <v>1198</v>
      </c>
      <c r="G13" s="28">
        <f>1.198*1000</f>
        <v>1198</v>
      </c>
      <c r="H13" s="13"/>
    </row>
    <row r="14" spans="3:10" ht="15.75">
      <c r="C14" s="15">
        <v>4</v>
      </c>
      <c r="D14" s="16" t="s">
        <v>19</v>
      </c>
      <c r="E14" s="10" t="s">
        <v>10</v>
      </c>
      <c r="F14" s="11">
        <f t="shared" si="0"/>
        <v>1</v>
      </c>
      <c r="G14" s="13">
        <f>0.001*1000</f>
        <v>1</v>
      </c>
      <c r="H14" s="13"/>
    </row>
    <row r="15" spans="3:10" ht="15.75">
      <c r="C15" s="14"/>
      <c r="D15" s="17"/>
      <c r="E15" s="10" t="s">
        <v>8</v>
      </c>
      <c r="F15" s="11">
        <f t="shared" si="0"/>
        <v>299</v>
      </c>
      <c r="G15" s="13">
        <f>0.299*1000</f>
        <v>299</v>
      </c>
      <c r="H15" s="13"/>
    </row>
    <row r="16" spans="3:10" ht="15.75">
      <c r="C16" s="15">
        <v>5</v>
      </c>
      <c r="D16" s="16" t="s">
        <v>18</v>
      </c>
      <c r="E16" s="10" t="s">
        <v>10</v>
      </c>
      <c r="F16" s="11">
        <f t="shared" si="0"/>
        <v>1</v>
      </c>
      <c r="G16" s="13">
        <f>0.001*1000</f>
        <v>1</v>
      </c>
      <c r="H16" s="13"/>
    </row>
    <row r="17" spans="3:10" ht="15.75">
      <c r="C17" s="14"/>
      <c r="D17" s="17"/>
      <c r="E17" s="10" t="s">
        <v>8</v>
      </c>
      <c r="F17" s="11">
        <f t="shared" si="0"/>
        <v>898</v>
      </c>
      <c r="G17" s="13">
        <f>0.898*1000</f>
        <v>898</v>
      </c>
      <c r="H17" s="13"/>
    </row>
    <row r="18" spans="3:10" ht="15.75">
      <c r="C18" s="15">
        <v>6</v>
      </c>
      <c r="D18" s="16" t="s">
        <v>17</v>
      </c>
      <c r="E18" s="10" t="s">
        <v>10</v>
      </c>
      <c r="F18" s="11">
        <f t="shared" si="0"/>
        <v>1</v>
      </c>
      <c r="G18" s="13">
        <f>0.001*1000</f>
        <v>1</v>
      </c>
      <c r="H18" s="13"/>
    </row>
    <row r="19" spans="3:10" ht="15.75">
      <c r="C19" s="14"/>
      <c r="D19" s="17"/>
      <c r="E19" s="10" t="s">
        <v>8</v>
      </c>
      <c r="F19" s="11">
        <f t="shared" si="0"/>
        <v>898</v>
      </c>
      <c r="G19" s="13">
        <f>0.898*1000</f>
        <v>898</v>
      </c>
      <c r="H19" s="13"/>
    </row>
    <row r="20" spans="3:10" ht="15.75">
      <c r="C20" s="15">
        <v>7</v>
      </c>
      <c r="D20" s="16" t="s">
        <v>16</v>
      </c>
      <c r="E20" s="10" t="s">
        <v>10</v>
      </c>
      <c r="F20" s="11">
        <f t="shared" si="0"/>
        <v>1</v>
      </c>
      <c r="G20" s="13">
        <f>0.001*1000</f>
        <v>1</v>
      </c>
      <c r="H20" s="13"/>
    </row>
    <row r="21" spans="3:10" ht="13.5" customHeight="1">
      <c r="C21" s="14"/>
      <c r="D21" s="17"/>
      <c r="E21" s="10" t="s">
        <v>8</v>
      </c>
      <c r="F21" s="11">
        <f t="shared" si="0"/>
        <v>599</v>
      </c>
      <c r="G21" s="13">
        <f>0.599*1000</f>
        <v>599</v>
      </c>
      <c r="H21" s="13"/>
    </row>
    <row r="22" spans="3:10" ht="15.75">
      <c r="C22" s="15">
        <v>8</v>
      </c>
      <c r="D22" s="16" t="s">
        <v>15</v>
      </c>
      <c r="E22" s="10" t="s">
        <v>10</v>
      </c>
      <c r="F22" s="11">
        <f t="shared" si="0"/>
        <v>1.2</v>
      </c>
      <c r="G22" s="13">
        <f>0.0012*1000</f>
        <v>1.2</v>
      </c>
      <c r="H22" s="13"/>
    </row>
    <row r="23" spans="3:10" ht="15.75">
      <c r="C23" s="14"/>
      <c r="D23" s="17"/>
      <c r="E23" s="10" t="s">
        <v>8</v>
      </c>
      <c r="F23" s="27">
        <f t="shared" si="0"/>
        <v>1198</v>
      </c>
      <c r="G23" s="28">
        <f>1.198*1000</f>
        <v>1198</v>
      </c>
      <c r="H23" s="13"/>
    </row>
    <row r="24" spans="3:10" ht="15.75">
      <c r="C24" s="15">
        <v>9</v>
      </c>
      <c r="D24" s="16" t="s">
        <v>14</v>
      </c>
      <c r="E24" s="10" t="s">
        <v>10</v>
      </c>
      <c r="F24" s="11">
        <f t="shared" ref="F24:F31" si="1">G24+H26</f>
        <v>1</v>
      </c>
      <c r="G24" s="13">
        <f>0.001*1000</f>
        <v>1</v>
      </c>
      <c r="H24" s="13"/>
      <c r="J24" s="5"/>
    </row>
    <row r="25" spans="3:10" ht="15.75">
      <c r="C25" s="14"/>
      <c r="D25" s="17"/>
      <c r="E25" s="10" t="s">
        <v>8</v>
      </c>
      <c r="F25" s="11">
        <f t="shared" si="1"/>
        <v>599</v>
      </c>
      <c r="G25" s="13">
        <f>0.599*1000</f>
        <v>599</v>
      </c>
      <c r="H25" s="13"/>
      <c r="J25" s="5"/>
    </row>
    <row r="26" spans="3:10" ht="15.75">
      <c r="C26" s="15">
        <v>10</v>
      </c>
      <c r="D26" s="16" t="s">
        <v>11</v>
      </c>
      <c r="E26" s="10" t="s">
        <v>10</v>
      </c>
      <c r="F26" s="11">
        <f>G26+H26</f>
        <v>1</v>
      </c>
      <c r="G26" s="13">
        <f>0.001*1000</f>
        <v>1</v>
      </c>
      <c r="H26" s="13"/>
    </row>
    <row r="27" spans="3:10" ht="15.75">
      <c r="C27" s="14"/>
      <c r="D27" s="17"/>
      <c r="E27" s="10" t="s">
        <v>8</v>
      </c>
      <c r="F27" s="11">
        <f>G27+H27</f>
        <v>299</v>
      </c>
      <c r="G27" s="13">
        <f>0.299*1000</f>
        <v>299</v>
      </c>
      <c r="H27" s="13"/>
    </row>
    <row r="28" spans="3:10" ht="15.75">
      <c r="C28" s="15">
        <v>11</v>
      </c>
      <c r="D28" s="16" t="s">
        <v>12</v>
      </c>
      <c r="E28" s="10" t="s">
        <v>10</v>
      </c>
      <c r="F28" s="11">
        <f t="shared" si="1"/>
        <v>1</v>
      </c>
      <c r="G28" s="13">
        <f>0.001*1000</f>
        <v>1</v>
      </c>
      <c r="H28" s="13"/>
    </row>
    <row r="29" spans="3:10" ht="15.75">
      <c r="C29" s="14"/>
      <c r="D29" s="17"/>
      <c r="E29" s="10" t="s">
        <v>8</v>
      </c>
      <c r="F29" s="11">
        <f t="shared" si="1"/>
        <v>299</v>
      </c>
      <c r="G29" s="13">
        <f>0.299*1000</f>
        <v>299</v>
      </c>
      <c r="H29" s="13"/>
    </row>
    <row r="30" spans="3:10" ht="15.75">
      <c r="C30" s="15">
        <v>12</v>
      </c>
      <c r="D30" s="16" t="s">
        <v>13</v>
      </c>
      <c r="E30" s="10" t="s">
        <v>10</v>
      </c>
      <c r="F30" s="11">
        <f t="shared" si="1"/>
        <v>1</v>
      </c>
      <c r="G30" s="13">
        <f>0.001*1000</f>
        <v>1</v>
      </c>
      <c r="H30" s="13"/>
    </row>
    <row r="31" spans="3:10" ht="15.75">
      <c r="C31" s="14"/>
      <c r="D31" s="9"/>
      <c r="E31" s="10" t="s">
        <v>8</v>
      </c>
      <c r="F31" s="11">
        <f t="shared" si="1"/>
        <v>299</v>
      </c>
      <c r="G31" s="13">
        <f>0.299*1000</f>
        <v>299</v>
      </c>
      <c r="H31" s="13"/>
    </row>
  </sheetData>
  <mergeCells count="7">
    <mergeCell ref="C6:C7"/>
    <mergeCell ref="D6:D7"/>
    <mergeCell ref="F4:H4"/>
    <mergeCell ref="C2:H2"/>
    <mergeCell ref="E4:E5"/>
    <mergeCell ref="D4:D5"/>
    <mergeCell ref="C4:C5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G9 G15 G17:G18 G19 G25 G27: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2016-04-12T09:49:20Z</cp:lastPrinted>
  <dcterms:created xsi:type="dcterms:W3CDTF">2016-04-12T08:45:01Z</dcterms:created>
  <dcterms:modified xsi:type="dcterms:W3CDTF">2016-06-03T07:50:51Z</dcterms:modified>
</cp:coreProperties>
</file>