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105" windowWidth="20955" windowHeight="9975" activeTab="3"/>
  </bookViews>
  <sheets>
    <sheet name="июль " sheetId="1" r:id="rId1"/>
    <sheet name="август" sheetId="3" r:id="rId2"/>
    <sheet name="сентябрь" sheetId="4" r:id="rId3"/>
    <sheet name="III кв" sheetId="5" r:id="rId4"/>
  </sheets>
  <calcPr calcId="125725"/>
</workbook>
</file>

<file path=xl/calcChain.xml><?xml version="1.0" encoding="utf-8"?>
<calcChain xmlns="http://schemas.openxmlformats.org/spreadsheetml/2006/main">
  <c r="E27" i="5"/>
  <c r="E28"/>
  <c r="E29"/>
  <c r="E30"/>
  <c r="F8"/>
  <c r="F11"/>
  <c r="F12"/>
  <c r="F13"/>
  <c r="F14"/>
  <c r="F15"/>
  <c r="F16"/>
  <c r="F18"/>
  <c r="F19"/>
  <c r="F20"/>
  <c r="F21"/>
  <c r="F22"/>
  <c r="F23"/>
  <c r="F24"/>
  <c r="F25"/>
  <c r="F26"/>
  <c r="F27"/>
  <c r="F28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9"/>
  <c r="F70"/>
  <c r="F71"/>
  <c r="F72"/>
  <c r="F73"/>
  <c r="F74"/>
  <c r="F75"/>
  <c r="F76"/>
  <c r="F77"/>
  <c r="F78"/>
  <c r="F79"/>
  <c r="F80"/>
  <c r="F82"/>
  <c r="F83"/>
  <c r="F84"/>
  <c r="F85"/>
  <c r="F86"/>
  <c r="F87"/>
  <c r="F89"/>
  <c r="F90"/>
  <c r="F91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CY69"/>
  <c r="CZ69"/>
  <c r="DA69"/>
  <c r="DB69"/>
  <c r="DC69"/>
  <c r="DD69"/>
  <c r="DE69"/>
  <c r="DF69"/>
  <c r="DG69"/>
  <c r="DH69"/>
  <c r="DI69"/>
  <c r="DJ69"/>
  <c r="DK69"/>
  <c r="DL69"/>
  <c r="DM69"/>
  <c r="DN69"/>
  <c r="DO69"/>
  <c r="DP69"/>
  <c r="DQ69"/>
  <c r="DR69"/>
  <c r="DS69"/>
  <c r="DT69"/>
  <c r="DU69"/>
  <c r="DV69"/>
  <c r="DW69"/>
  <c r="DX69"/>
  <c r="DY69"/>
  <c r="DZ69"/>
  <c r="EA69"/>
  <c r="EB69"/>
  <c r="EC69"/>
  <c r="ED69"/>
  <c r="EE69"/>
  <c r="EF69"/>
  <c r="EG69"/>
  <c r="EH69"/>
  <c r="EI69"/>
  <c r="EJ69"/>
  <c r="EK69"/>
  <c r="EL69"/>
  <c r="EM69"/>
  <c r="EN69"/>
  <c r="EO69"/>
  <c r="EP69"/>
  <c r="EQ69"/>
  <c r="ER69"/>
  <c r="ES69"/>
  <c r="ET69"/>
  <c r="EU69"/>
  <c r="EV69"/>
  <c r="EW69"/>
  <c r="EX69"/>
  <c r="EY69"/>
  <c r="EZ69"/>
  <c r="FA69"/>
  <c r="FB69"/>
  <c r="FC69"/>
  <c r="FD69"/>
  <c r="FE69"/>
  <c r="FF69"/>
  <c r="FG69"/>
  <c r="FH69"/>
  <c r="FI69"/>
  <c r="FJ69"/>
  <c r="FK69"/>
  <c r="FL69"/>
  <c r="FM69"/>
  <c r="FN69"/>
  <c r="FO69"/>
  <c r="FP69"/>
  <c r="FQ69"/>
  <c r="FR69"/>
  <c r="FS69"/>
  <c r="FT69"/>
  <c r="FU69"/>
  <c r="FV69"/>
  <c r="FW69"/>
  <c r="FX69"/>
  <c r="FY69"/>
  <c r="FZ69"/>
  <c r="GA69"/>
  <c r="GB69"/>
  <c r="GC69"/>
  <c r="GD69"/>
  <c r="GE69"/>
  <c r="GF69"/>
  <c r="GG69"/>
  <c r="GH69"/>
  <c r="GI69"/>
  <c r="GJ69"/>
  <c r="GK69"/>
  <c r="GL69"/>
  <c r="GM69"/>
  <c r="GN69"/>
  <c r="GO69"/>
  <c r="GP69"/>
  <c r="GQ69"/>
  <c r="GR69"/>
  <c r="GS69"/>
  <c r="GT69"/>
  <c r="GU69"/>
  <c r="GV69"/>
  <c r="GW69"/>
  <c r="GX69"/>
  <c r="GY69"/>
  <c r="GZ69"/>
  <c r="HA69"/>
  <c r="HB69"/>
  <c r="HC69"/>
  <c r="HD69"/>
  <c r="HE69"/>
  <c r="HF69"/>
  <c r="HG69"/>
  <c r="HH69"/>
  <c r="HI69"/>
  <c r="HJ69"/>
  <c r="HK69"/>
  <c r="HL69"/>
  <c r="HM69"/>
  <c r="HN69"/>
  <c r="HO69"/>
  <c r="HP69"/>
  <c r="HQ69"/>
  <c r="HR69"/>
  <c r="HS69"/>
  <c r="HT69"/>
  <c r="HU69"/>
  <c r="HV69"/>
  <c r="HW69"/>
  <c r="HX69"/>
  <c r="HY69"/>
  <c r="HZ69"/>
  <c r="IA69"/>
  <c r="IB69"/>
  <c r="IC69"/>
  <c r="ID69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CZ70"/>
  <c r="DA70"/>
  <c r="DB70"/>
  <c r="DC70"/>
  <c r="DD70"/>
  <c r="DE70"/>
  <c r="DF70"/>
  <c r="DG70"/>
  <c r="DH70"/>
  <c r="DI70"/>
  <c r="DJ70"/>
  <c r="DK70"/>
  <c r="DL70"/>
  <c r="DM70"/>
  <c r="DN70"/>
  <c r="DO70"/>
  <c r="DP70"/>
  <c r="DQ70"/>
  <c r="DR70"/>
  <c r="DS70"/>
  <c r="DT70"/>
  <c r="DU70"/>
  <c r="DV70"/>
  <c r="DW70"/>
  <c r="DX70"/>
  <c r="DY70"/>
  <c r="DZ70"/>
  <c r="EA70"/>
  <c r="EB70"/>
  <c r="EC70"/>
  <c r="ED70"/>
  <c r="EE70"/>
  <c r="EF70"/>
  <c r="EG70"/>
  <c r="EH70"/>
  <c r="EI70"/>
  <c r="EJ70"/>
  <c r="EK70"/>
  <c r="EL70"/>
  <c r="EM70"/>
  <c r="EN70"/>
  <c r="EO70"/>
  <c r="EP70"/>
  <c r="EQ70"/>
  <c r="ER70"/>
  <c r="ES70"/>
  <c r="ET70"/>
  <c r="EU70"/>
  <c r="EV70"/>
  <c r="EW70"/>
  <c r="EX70"/>
  <c r="EY70"/>
  <c r="EZ70"/>
  <c r="FA70"/>
  <c r="FB70"/>
  <c r="FC70"/>
  <c r="FD70"/>
  <c r="FE70"/>
  <c r="FF70"/>
  <c r="FG70"/>
  <c r="FH70"/>
  <c r="FI70"/>
  <c r="FJ70"/>
  <c r="FK70"/>
  <c r="FL70"/>
  <c r="FM70"/>
  <c r="FN70"/>
  <c r="FO70"/>
  <c r="FP70"/>
  <c r="FQ70"/>
  <c r="FR70"/>
  <c r="FS70"/>
  <c r="FT70"/>
  <c r="FU70"/>
  <c r="FV70"/>
  <c r="FW70"/>
  <c r="FX70"/>
  <c r="FY70"/>
  <c r="FZ70"/>
  <c r="GA70"/>
  <c r="GB70"/>
  <c r="GC70"/>
  <c r="GD70"/>
  <c r="GE70"/>
  <c r="GF70"/>
  <c r="GG70"/>
  <c r="GH70"/>
  <c r="GI70"/>
  <c r="GJ70"/>
  <c r="GK70"/>
  <c r="GL70"/>
  <c r="GM70"/>
  <c r="GN70"/>
  <c r="GO70"/>
  <c r="GP70"/>
  <c r="GQ70"/>
  <c r="GR70"/>
  <c r="GS70"/>
  <c r="GT70"/>
  <c r="GU70"/>
  <c r="GV70"/>
  <c r="GW70"/>
  <c r="GX70"/>
  <c r="GY70"/>
  <c r="GZ70"/>
  <c r="HA70"/>
  <c r="HB70"/>
  <c r="HC70"/>
  <c r="HD70"/>
  <c r="HE70"/>
  <c r="HF70"/>
  <c r="HG70"/>
  <c r="HH70"/>
  <c r="HI70"/>
  <c r="HJ70"/>
  <c r="HK70"/>
  <c r="HL70"/>
  <c r="HM70"/>
  <c r="HN70"/>
  <c r="HO70"/>
  <c r="HP70"/>
  <c r="HQ70"/>
  <c r="HR70"/>
  <c r="HS70"/>
  <c r="HT70"/>
  <c r="HU70"/>
  <c r="HV70"/>
  <c r="HW70"/>
  <c r="HX70"/>
  <c r="HY70"/>
  <c r="HZ70"/>
  <c r="IA70"/>
  <c r="IB70"/>
  <c r="IC70"/>
  <c r="ID70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DF71"/>
  <c r="DG71"/>
  <c r="DH71"/>
  <c r="DI71"/>
  <c r="DK71"/>
  <c r="DL71"/>
  <c r="DM71"/>
  <c r="DN71"/>
  <c r="DO71"/>
  <c r="DP71"/>
  <c r="DQ71"/>
  <c r="DR71"/>
  <c r="DS71"/>
  <c r="DT71"/>
  <c r="DU71"/>
  <c r="DV71"/>
  <c r="DW71"/>
  <c r="DX71"/>
  <c r="DY71"/>
  <c r="DZ71"/>
  <c r="EA71"/>
  <c r="EB71"/>
  <c r="EC71"/>
  <c r="ED71"/>
  <c r="EE71"/>
  <c r="EF71"/>
  <c r="EG71"/>
  <c r="EH71"/>
  <c r="EI71"/>
  <c r="EJ71"/>
  <c r="EK71"/>
  <c r="EL71"/>
  <c r="EM71"/>
  <c r="EN71"/>
  <c r="EO71"/>
  <c r="EP71"/>
  <c r="EQ71"/>
  <c r="ER71"/>
  <c r="ES71"/>
  <c r="ET71"/>
  <c r="EU71"/>
  <c r="EV71"/>
  <c r="EW71"/>
  <c r="EX71"/>
  <c r="EY71"/>
  <c r="EZ71"/>
  <c r="FA71"/>
  <c r="FB71"/>
  <c r="FC71"/>
  <c r="FD71"/>
  <c r="FE71"/>
  <c r="FF71"/>
  <c r="FG71"/>
  <c r="FH71"/>
  <c r="FI71"/>
  <c r="FJ71"/>
  <c r="FK71"/>
  <c r="FL71"/>
  <c r="FM71"/>
  <c r="FN71"/>
  <c r="FO71"/>
  <c r="FP71"/>
  <c r="FQ71"/>
  <c r="FR71"/>
  <c r="FS71"/>
  <c r="FT71"/>
  <c r="FU71"/>
  <c r="FV71"/>
  <c r="FW71"/>
  <c r="FX71"/>
  <c r="FY71"/>
  <c r="FZ71"/>
  <c r="GA71"/>
  <c r="GB71"/>
  <c r="GC71"/>
  <c r="GD71"/>
  <c r="GE71"/>
  <c r="GF71"/>
  <c r="GG71"/>
  <c r="GH71"/>
  <c r="GI71"/>
  <c r="GJ71"/>
  <c r="GK71"/>
  <c r="GL71"/>
  <c r="GM71"/>
  <c r="GN71"/>
  <c r="GO71"/>
  <c r="GP71"/>
  <c r="GQ71"/>
  <c r="GR71"/>
  <c r="GS71"/>
  <c r="GT71"/>
  <c r="GU71"/>
  <c r="GV71"/>
  <c r="GW71"/>
  <c r="GX71"/>
  <c r="GY71"/>
  <c r="GZ71"/>
  <c r="HA71"/>
  <c r="HB71"/>
  <c r="HC71"/>
  <c r="HD71"/>
  <c r="HE71"/>
  <c r="HF71"/>
  <c r="HG71"/>
  <c r="HH71"/>
  <c r="HI71"/>
  <c r="HJ71"/>
  <c r="HK71"/>
  <c r="HL71"/>
  <c r="HM71"/>
  <c r="HN71"/>
  <c r="HO71"/>
  <c r="HP71"/>
  <c r="HQ71"/>
  <c r="HR71"/>
  <c r="HS71"/>
  <c r="HT71"/>
  <c r="HU71"/>
  <c r="HV71"/>
  <c r="HW71"/>
  <c r="HX71"/>
  <c r="HY71"/>
  <c r="HZ71"/>
  <c r="IA71"/>
  <c r="IB71"/>
  <c r="IC71"/>
  <c r="ID71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DA72"/>
  <c r="DB72"/>
  <c r="DC72"/>
  <c r="DD72"/>
  <c r="DE72"/>
  <c r="DF72"/>
  <c r="DG72"/>
  <c r="DH72"/>
  <c r="DI72"/>
  <c r="DK72"/>
  <c r="DL72"/>
  <c r="DM72"/>
  <c r="DN72"/>
  <c r="DO72"/>
  <c r="DP72"/>
  <c r="DQ72"/>
  <c r="DR72"/>
  <c r="DS72"/>
  <c r="DT72"/>
  <c r="DU72"/>
  <c r="DV72"/>
  <c r="DW72"/>
  <c r="DX72"/>
  <c r="DY72"/>
  <c r="DZ72"/>
  <c r="EA72"/>
  <c r="EB72"/>
  <c r="EC72"/>
  <c r="ED72"/>
  <c r="EE72"/>
  <c r="EF72"/>
  <c r="EG72"/>
  <c r="EH72"/>
  <c r="EI72"/>
  <c r="EJ72"/>
  <c r="EK72"/>
  <c r="EL72"/>
  <c r="EM72"/>
  <c r="EN72"/>
  <c r="EO72"/>
  <c r="EP72"/>
  <c r="EQ72"/>
  <c r="ER72"/>
  <c r="ES72"/>
  <c r="ET72"/>
  <c r="EU72"/>
  <c r="EV72"/>
  <c r="EW72"/>
  <c r="EX72"/>
  <c r="EY72"/>
  <c r="EZ72"/>
  <c r="FA72"/>
  <c r="FB72"/>
  <c r="FC72"/>
  <c r="FD72"/>
  <c r="FE72"/>
  <c r="FF72"/>
  <c r="FG72"/>
  <c r="FH72"/>
  <c r="FI72"/>
  <c r="FJ72"/>
  <c r="FK72"/>
  <c r="FL72"/>
  <c r="FM72"/>
  <c r="FN72"/>
  <c r="FO72"/>
  <c r="FP72"/>
  <c r="FQ72"/>
  <c r="FR72"/>
  <c r="FS72"/>
  <c r="FT72"/>
  <c r="FU72"/>
  <c r="FV72"/>
  <c r="FW72"/>
  <c r="FX72"/>
  <c r="FY72"/>
  <c r="FZ72"/>
  <c r="GA72"/>
  <c r="GB72"/>
  <c r="GC72"/>
  <c r="GD72"/>
  <c r="GE72"/>
  <c r="GF72"/>
  <c r="GG72"/>
  <c r="GH72"/>
  <c r="GI72"/>
  <c r="GJ72"/>
  <c r="GK72"/>
  <c r="GL72"/>
  <c r="GM72"/>
  <c r="GN72"/>
  <c r="GO72"/>
  <c r="GP72"/>
  <c r="GQ72"/>
  <c r="GR72"/>
  <c r="GS72"/>
  <c r="GT72"/>
  <c r="GU72"/>
  <c r="GV72"/>
  <c r="GW72"/>
  <c r="GX72"/>
  <c r="GY72"/>
  <c r="GZ72"/>
  <c r="HA72"/>
  <c r="HB72"/>
  <c r="HC72"/>
  <c r="HD72"/>
  <c r="HE72"/>
  <c r="HF72"/>
  <c r="HG72"/>
  <c r="HH72"/>
  <c r="HI72"/>
  <c r="HJ72"/>
  <c r="HK72"/>
  <c r="HL72"/>
  <c r="HM72"/>
  <c r="HN72"/>
  <c r="HO72"/>
  <c r="HP72"/>
  <c r="HQ72"/>
  <c r="HR72"/>
  <c r="HS72"/>
  <c r="HT72"/>
  <c r="HU72"/>
  <c r="HV72"/>
  <c r="HW72"/>
  <c r="HX72"/>
  <c r="HY72"/>
  <c r="HZ72"/>
  <c r="IA72"/>
  <c r="IB72"/>
  <c r="IC72"/>
  <c r="ID72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CY73"/>
  <c r="CZ73"/>
  <c r="DA73"/>
  <c r="DB73"/>
  <c r="DC73"/>
  <c r="DD73"/>
  <c r="DE73"/>
  <c r="DF73"/>
  <c r="DG73"/>
  <c r="DH73"/>
  <c r="DI73"/>
  <c r="DJ73"/>
  <c r="DK73"/>
  <c r="DL73"/>
  <c r="DM73"/>
  <c r="DN73"/>
  <c r="DO73"/>
  <c r="DP73"/>
  <c r="DQ73"/>
  <c r="DR73"/>
  <c r="DS73"/>
  <c r="DT73"/>
  <c r="DU73"/>
  <c r="DV73"/>
  <c r="DW73"/>
  <c r="DX73"/>
  <c r="DY73"/>
  <c r="DZ73"/>
  <c r="EA73"/>
  <c r="EB73"/>
  <c r="EC73"/>
  <c r="ED73"/>
  <c r="EE73"/>
  <c r="EF73"/>
  <c r="EG73"/>
  <c r="EH73"/>
  <c r="EI73"/>
  <c r="EJ73"/>
  <c r="EK73"/>
  <c r="EL73"/>
  <c r="EM73"/>
  <c r="EN73"/>
  <c r="EO73"/>
  <c r="EP73"/>
  <c r="EQ73"/>
  <c r="ER73"/>
  <c r="ES73"/>
  <c r="ET73"/>
  <c r="EU73"/>
  <c r="EV73"/>
  <c r="EW73"/>
  <c r="EX73"/>
  <c r="EY73"/>
  <c r="EZ73"/>
  <c r="FA73"/>
  <c r="FB73"/>
  <c r="FC73"/>
  <c r="FD73"/>
  <c r="FE73"/>
  <c r="FF73"/>
  <c r="FG73"/>
  <c r="FH73"/>
  <c r="FI73"/>
  <c r="FJ73"/>
  <c r="FK73"/>
  <c r="FL73"/>
  <c r="FM73"/>
  <c r="FN73"/>
  <c r="FO73"/>
  <c r="FP73"/>
  <c r="FQ73"/>
  <c r="FR73"/>
  <c r="FS73"/>
  <c r="FT73"/>
  <c r="FU73"/>
  <c r="FV73"/>
  <c r="FW73"/>
  <c r="FX73"/>
  <c r="FY73"/>
  <c r="FZ73"/>
  <c r="GA73"/>
  <c r="GB73"/>
  <c r="GC73"/>
  <c r="GD73"/>
  <c r="GE73"/>
  <c r="GF73"/>
  <c r="GG73"/>
  <c r="GH73"/>
  <c r="GI73"/>
  <c r="GJ73"/>
  <c r="GK73"/>
  <c r="GL73"/>
  <c r="GM73"/>
  <c r="GN73"/>
  <c r="GO73"/>
  <c r="GP73"/>
  <c r="GQ73"/>
  <c r="GR73"/>
  <c r="GS73"/>
  <c r="GT73"/>
  <c r="GU73"/>
  <c r="GV73"/>
  <c r="GW73"/>
  <c r="GX73"/>
  <c r="GY73"/>
  <c r="GZ73"/>
  <c r="HA73"/>
  <c r="HB73"/>
  <c r="HC73"/>
  <c r="HD73"/>
  <c r="HE73"/>
  <c r="HF73"/>
  <c r="HG73"/>
  <c r="HH73"/>
  <c r="HI73"/>
  <c r="HJ73"/>
  <c r="HK73"/>
  <c r="HL73"/>
  <c r="HM73"/>
  <c r="HN73"/>
  <c r="HO73"/>
  <c r="HP73"/>
  <c r="HQ73"/>
  <c r="HR73"/>
  <c r="HS73"/>
  <c r="HT73"/>
  <c r="HU73"/>
  <c r="HV73"/>
  <c r="HW73"/>
  <c r="HX73"/>
  <c r="HY73"/>
  <c r="HZ73"/>
  <c r="IA73"/>
  <c r="IB73"/>
  <c r="IC73"/>
  <c r="ID73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DZ74"/>
  <c r="EA74"/>
  <c r="EB74"/>
  <c r="EC74"/>
  <c r="ED74"/>
  <c r="EE74"/>
  <c r="EF74"/>
  <c r="EG74"/>
  <c r="EH74"/>
  <c r="EI74"/>
  <c r="EJ74"/>
  <c r="EK74"/>
  <c r="EL74"/>
  <c r="EM74"/>
  <c r="EN74"/>
  <c r="EO74"/>
  <c r="EP74"/>
  <c r="EQ74"/>
  <c r="ER74"/>
  <c r="ES74"/>
  <c r="ET74"/>
  <c r="EU74"/>
  <c r="EV74"/>
  <c r="EW74"/>
  <c r="EX74"/>
  <c r="EY74"/>
  <c r="EZ74"/>
  <c r="FA74"/>
  <c r="FB74"/>
  <c r="FC74"/>
  <c r="FD74"/>
  <c r="FE74"/>
  <c r="FF74"/>
  <c r="FG74"/>
  <c r="FH74"/>
  <c r="FI74"/>
  <c r="FJ74"/>
  <c r="FK74"/>
  <c r="FL74"/>
  <c r="FM74"/>
  <c r="FN74"/>
  <c r="FO74"/>
  <c r="FP74"/>
  <c r="FQ74"/>
  <c r="FR74"/>
  <c r="FS74"/>
  <c r="FT74"/>
  <c r="FU74"/>
  <c r="FV74"/>
  <c r="FW74"/>
  <c r="FX74"/>
  <c r="FY74"/>
  <c r="FZ74"/>
  <c r="GA74"/>
  <c r="GB74"/>
  <c r="GC74"/>
  <c r="GD74"/>
  <c r="GE74"/>
  <c r="GF74"/>
  <c r="GG74"/>
  <c r="GH74"/>
  <c r="GI74"/>
  <c r="GJ74"/>
  <c r="GK74"/>
  <c r="GL74"/>
  <c r="GM74"/>
  <c r="GN74"/>
  <c r="GO74"/>
  <c r="GP74"/>
  <c r="GQ74"/>
  <c r="GR74"/>
  <c r="GS74"/>
  <c r="GT74"/>
  <c r="GU74"/>
  <c r="GV74"/>
  <c r="GW74"/>
  <c r="GX74"/>
  <c r="GY74"/>
  <c r="GZ74"/>
  <c r="HA74"/>
  <c r="HB74"/>
  <c r="HC74"/>
  <c r="HD74"/>
  <c r="HE74"/>
  <c r="HF74"/>
  <c r="HG74"/>
  <c r="HH74"/>
  <c r="HI74"/>
  <c r="HJ74"/>
  <c r="HK74"/>
  <c r="HL74"/>
  <c r="HM74"/>
  <c r="HN74"/>
  <c r="HO74"/>
  <c r="HP74"/>
  <c r="HQ74"/>
  <c r="HR74"/>
  <c r="HS74"/>
  <c r="HT74"/>
  <c r="HU74"/>
  <c r="HV74"/>
  <c r="HW74"/>
  <c r="HX74"/>
  <c r="HY74"/>
  <c r="HZ74"/>
  <c r="IA74"/>
  <c r="IB74"/>
  <c r="IC74"/>
  <c r="ID74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CZ75"/>
  <c r="DA75"/>
  <c r="DB75"/>
  <c r="DC75"/>
  <c r="DD75"/>
  <c r="DE75"/>
  <c r="DF75"/>
  <c r="DG75"/>
  <c r="DH75"/>
  <c r="DI75"/>
  <c r="DJ75"/>
  <c r="DK75"/>
  <c r="DL75"/>
  <c r="DM75"/>
  <c r="DN75"/>
  <c r="DO75"/>
  <c r="DP75"/>
  <c r="DQ75"/>
  <c r="DR75"/>
  <c r="DS75"/>
  <c r="DT75"/>
  <c r="DU75"/>
  <c r="DV75"/>
  <c r="DW75"/>
  <c r="DX75"/>
  <c r="DY75"/>
  <c r="DZ75"/>
  <c r="EA75"/>
  <c r="EB75"/>
  <c r="EC75"/>
  <c r="ED75"/>
  <c r="EE75"/>
  <c r="EF75"/>
  <c r="EG75"/>
  <c r="EH75"/>
  <c r="EI75"/>
  <c r="EJ75"/>
  <c r="EK75"/>
  <c r="EL75"/>
  <c r="EM75"/>
  <c r="EN75"/>
  <c r="EO75"/>
  <c r="EP75"/>
  <c r="EQ75"/>
  <c r="ER75"/>
  <c r="ES75"/>
  <c r="ET75"/>
  <c r="EU75"/>
  <c r="EV75"/>
  <c r="EW75"/>
  <c r="EX75"/>
  <c r="EY75"/>
  <c r="EZ75"/>
  <c r="FA75"/>
  <c r="FB75"/>
  <c r="FC75"/>
  <c r="FD75"/>
  <c r="FE75"/>
  <c r="FF75"/>
  <c r="FG75"/>
  <c r="FH75"/>
  <c r="FI75"/>
  <c r="FJ75"/>
  <c r="FK75"/>
  <c r="FL75"/>
  <c r="FM75"/>
  <c r="FN75"/>
  <c r="FO75"/>
  <c r="FP75"/>
  <c r="FQ75"/>
  <c r="FR75"/>
  <c r="FS75"/>
  <c r="FT75"/>
  <c r="FU75"/>
  <c r="FV75"/>
  <c r="FW75"/>
  <c r="FX75"/>
  <c r="FY75"/>
  <c r="FZ75"/>
  <c r="GA75"/>
  <c r="GB75"/>
  <c r="GC75"/>
  <c r="GD75"/>
  <c r="GE75"/>
  <c r="GF75"/>
  <c r="GG75"/>
  <c r="GH75"/>
  <c r="GI75"/>
  <c r="GJ75"/>
  <c r="GK75"/>
  <c r="GL75"/>
  <c r="GM75"/>
  <c r="GN75"/>
  <c r="GO75"/>
  <c r="GP75"/>
  <c r="GQ75"/>
  <c r="GR75"/>
  <c r="GS75"/>
  <c r="GT75"/>
  <c r="GU75"/>
  <c r="GV75"/>
  <c r="GW75"/>
  <c r="GX75"/>
  <c r="GY75"/>
  <c r="GZ75"/>
  <c r="HA75"/>
  <c r="HB75"/>
  <c r="HC75"/>
  <c r="HD75"/>
  <c r="HE75"/>
  <c r="HF75"/>
  <c r="HG75"/>
  <c r="HH75"/>
  <c r="HI75"/>
  <c r="HJ75"/>
  <c r="HK75"/>
  <c r="HL75"/>
  <c r="HM75"/>
  <c r="HN75"/>
  <c r="HO75"/>
  <c r="HP75"/>
  <c r="HQ75"/>
  <c r="HR75"/>
  <c r="HS75"/>
  <c r="HT75"/>
  <c r="HU75"/>
  <c r="HV75"/>
  <c r="HW75"/>
  <c r="HX75"/>
  <c r="HY75"/>
  <c r="HZ75"/>
  <c r="IA75"/>
  <c r="IB75"/>
  <c r="IC75"/>
  <c r="ID75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CZ76"/>
  <c r="DA76"/>
  <c r="DB76"/>
  <c r="DC76"/>
  <c r="DD76"/>
  <c r="DE76"/>
  <c r="DF76"/>
  <c r="DG76"/>
  <c r="DH76"/>
  <c r="DI76"/>
  <c r="DJ76"/>
  <c r="DK76"/>
  <c r="DL76"/>
  <c r="DM76"/>
  <c r="DN76"/>
  <c r="DO76"/>
  <c r="DP76"/>
  <c r="DQ76"/>
  <c r="DR76"/>
  <c r="DS76"/>
  <c r="DT76"/>
  <c r="DU76"/>
  <c r="DV76"/>
  <c r="DW76"/>
  <c r="DX76"/>
  <c r="DY76"/>
  <c r="DZ76"/>
  <c r="EA76"/>
  <c r="EB76"/>
  <c r="EC76"/>
  <c r="ED76"/>
  <c r="EE76"/>
  <c r="EF76"/>
  <c r="EG76"/>
  <c r="EH76"/>
  <c r="EI76"/>
  <c r="EJ76"/>
  <c r="EK76"/>
  <c r="EL76"/>
  <c r="EM76"/>
  <c r="EN76"/>
  <c r="EO76"/>
  <c r="EP76"/>
  <c r="EQ76"/>
  <c r="ER76"/>
  <c r="ES76"/>
  <c r="ET76"/>
  <c r="EU76"/>
  <c r="EV76"/>
  <c r="EW76"/>
  <c r="EX76"/>
  <c r="EY76"/>
  <c r="EZ76"/>
  <c r="FA76"/>
  <c r="FB76"/>
  <c r="FC76"/>
  <c r="FD76"/>
  <c r="FE76"/>
  <c r="FF76"/>
  <c r="FG76"/>
  <c r="FH76"/>
  <c r="FI76"/>
  <c r="FJ76"/>
  <c r="FK76"/>
  <c r="FL76"/>
  <c r="FM76"/>
  <c r="FN76"/>
  <c r="FO76"/>
  <c r="FP76"/>
  <c r="FQ76"/>
  <c r="FR76"/>
  <c r="FS76"/>
  <c r="FT76"/>
  <c r="FU76"/>
  <c r="FV76"/>
  <c r="FW76"/>
  <c r="FX76"/>
  <c r="FY76"/>
  <c r="FZ76"/>
  <c r="GA76"/>
  <c r="GB76"/>
  <c r="GC76"/>
  <c r="GD76"/>
  <c r="GE76"/>
  <c r="GF76"/>
  <c r="GG76"/>
  <c r="GH76"/>
  <c r="GI76"/>
  <c r="GJ76"/>
  <c r="GK76"/>
  <c r="GL76"/>
  <c r="GM76"/>
  <c r="GN76"/>
  <c r="GO76"/>
  <c r="GP76"/>
  <c r="GQ76"/>
  <c r="GR76"/>
  <c r="GS76"/>
  <c r="GT76"/>
  <c r="GU76"/>
  <c r="GV76"/>
  <c r="GW76"/>
  <c r="GX76"/>
  <c r="GY76"/>
  <c r="GZ76"/>
  <c r="HA76"/>
  <c r="HB76"/>
  <c r="HC76"/>
  <c r="HD76"/>
  <c r="HE76"/>
  <c r="HF76"/>
  <c r="HG76"/>
  <c r="HH76"/>
  <c r="HI76"/>
  <c r="HJ76"/>
  <c r="HK76"/>
  <c r="HL76"/>
  <c r="HM76"/>
  <c r="HN76"/>
  <c r="HO76"/>
  <c r="HP76"/>
  <c r="HQ76"/>
  <c r="HR76"/>
  <c r="HS76"/>
  <c r="HT76"/>
  <c r="HU76"/>
  <c r="HV76"/>
  <c r="HW76"/>
  <c r="HX76"/>
  <c r="HY76"/>
  <c r="HZ76"/>
  <c r="IA76"/>
  <c r="IB76"/>
  <c r="IC76"/>
  <c r="ID76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CY77"/>
  <c r="CZ77"/>
  <c r="DA77"/>
  <c r="DB77"/>
  <c r="DC77"/>
  <c r="DD77"/>
  <c r="DE77"/>
  <c r="DF77"/>
  <c r="DG77"/>
  <c r="DH77"/>
  <c r="DI77"/>
  <c r="DJ77"/>
  <c r="DK77"/>
  <c r="DL77"/>
  <c r="DM77"/>
  <c r="DN77"/>
  <c r="DO77"/>
  <c r="DP77"/>
  <c r="DQ77"/>
  <c r="DR77"/>
  <c r="DS77"/>
  <c r="DT77"/>
  <c r="DU77"/>
  <c r="DV77"/>
  <c r="DW77"/>
  <c r="DX77"/>
  <c r="DY77"/>
  <c r="DZ77"/>
  <c r="EA77"/>
  <c r="EB77"/>
  <c r="EC77"/>
  <c r="ED77"/>
  <c r="EE77"/>
  <c r="EF77"/>
  <c r="EG77"/>
  <c r="EH77"/>
  <c r="EI77"/>
  <c r="EJ77"/>
  <c r="EK77"/>
  <c r="EL77"/>
  <c r="EM77"/>
  <c r="EN77"/>
  <c r="EO77"/>
  <c r="EP77"/>
  <c r="EQ77"/>
  <c r="ER77"/>
  <c r="ES77"/>
  <c r="ET77"/>
  <c r="EU77"/>
  <c r="EV77"/>
  <c r="EW77"/>
  <c r="EX77"/>
  <c r="EY77"/>
  <c r="EZ77"/>
  <c r="FA77"/>
  <c r="FB77"/>
  <c r="FC77"/>
  <c r="FD77"/>
  <c r="FE77"/>
  <c r="FF77"/>
  <c r="FG77"/>
  <c r="FH77"/>
  <c r="FI77"/>
  <c r="FJ77"/>
  <c r="FK77"/>
  <c r="FL77"/>
  <c r="FM77"/>
  <c r="FN77"/>
  <c r="FO77"/>
  <c r="FP77"/>
  <c r="FQ77"/>
  <c r="FR77"/>
  <c r="FS77"/>
  <c r="FT77"/>
  <c r="FU77"/>
  <c r="FV77"/>
  <c r="FW77"/>
  <c r="FX77"/>
  <c r="FY77"/>
  <c r="FZ77"/>
  <c r="GA77"/>
  <c r="GB77"/>
  <c r="GC77"/>
  <c r="GD77"/>
  <c r="GE77"/>
  <c r="GF77"/>
  <c r="GG77"/>
  <c r="GH77"/>
  <c r="GI77"/>
  <c r="GJ77"/>
  <c r="GK77"/>
  <c r="GL77"/>
  <c r="GM77"/>
  <c r="GN77"/>
  <c r="GO77"/>
  <c r="GP77"/>
  <c r="GQ77"/>
  <c r="GR77"/>
  <c r="GS77"/>
  <c r="GT77"/>
  <c r="GU77"/>
  <c r="GV77"/>
  <c r="GW77"/>
  <c r="GX77"/>
  <c r="GY77"/>
  <c r="GZ77"/>
  <c r="HA77"/>
  <c r="HB77"/>
  <c r="HC77"/>
  <c r="HD77"/>
  <c r="HE77"/>
  <c r="HF77"/>
  <c r="HG77"/>
  <c r="HH77"/>
  <c r="HI77"/>
  <c r="HJ77"/>
  <c r="HK77"/>
  <c r="HL77"/>
  <c r="HM77"/>
  <c r="HN77"/>
  <c r="HO77"/>
  <c r="HP77"/>
  <c r="HQ77"/>
  <c r="HR77"/>
  <c r="HS77"/>
  <c r="HT77"/>
  <c r="HU77"/>
  <c r="HV77"/>
  <c r="HW77"/>
  <c r="HX77"/>
  <c r="HY77"/>
  <c r="HZ77"/>
  <c r="IA77"/>
  <c r="IB77"/>
  <c r="IC77"/>
  <c r="ID77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CZ78"/>
  <c r="DA78"/>
  <c r="DB78"/>
  <c r="DC78"/>
  <c r="DD78"/>
  <c r="DE78"/>
  <c r="DF78"/>
  <c r="DG78"/>
  <c r="DH78"/>
  <c r="DI78"/>
  <c r="DJ78"/>
  <c r="DK78"/>
  <c r="DL78"/>
  <c r="DM78"/>
  <c r="DN78"/>
  <c r="DO78"/>
  <c r="DP78"/>
  <c r="DQ78"/>
  <c r="DR78"/>
  <c r="DS78"/>
  <c r="DT78"/>
  <c r="DU78"/>
  <c r="DV78"/>
  <c r="DW78"/>
  <c r="DX78"/>
  <c r="DY78"/>
  <c r="DZ78"/>
  <c r="EA78"/>
  <c r="EB78"/>
  <c r="EC78"/>
  <c r="ED78"/>
  <c r="EE78"/>
  <c r="EF78"/>
  <c r="EG78"/>
  <c r="EH78"/>
  <c r="EI78"/>
  <c r="EJ78"/>
  <c r="EK78"/>
  <c r="EL78"/>
  <c r="EM78"/>
  <c r="EN78"/>
  <c r="EO78"/>
  <c r="EP78"/>
  <c r="EQ78"/>
  <c r="ER78"/>
  <c r="ES78"/>
  <c r="ET78"/>
  <c r="EU78"/>
  <c r="EV78"/>
  <c r="EW78"/>
  <c r="EX78"/>
  <c r="EY78"/>
  <c r="EZ78"/>
  <c r="FA78"/>
  <c r="FB78"/>
  <c r="FC78"/>
  <c r="FD78"/>
  <c r="FE78"/>
  <c r="FF78"/>
  <c r="FG78"/>
  <c r="FH78"/>
  <c r="FI78"/>
  <c r="FJ78"/>
  <c r="FK78"/>
  <c r="FL78"/>
  <c r="FM78"/>
  <c r="FN78"/>
  <c r="FO78"/>
  <c r="FP78"/>
  <c r="FQ78"/>
  <c r="FR78"/>
  <c r="FS78"/>
  <c r="FT78"/>
  <c r="FU78"/>
  <c r="FV78"/>
  <c r="FW78"/>
  <c r="FX78"/>
  <c r="FY78"/>
  <c r="FZ78"/>
  <c r="GA78"/>
  <c r="GB78"/>
  <c r="GC78"/>
  <c r="GD78"/>
  <c r="GE78"/>
  <c r="GF78"/>
  <c r="GG78"/>
  <c r="GH78"/>
  <c r="GI78"/>
  <c r="GJ78"/>
  <c r="GK78"/>
  <c r="GL78"/>
  <c r="GM78"/>
  <c r="GN78"/>
  <c r="GO78"/>
  <c r="GP78"/>
  <c r="GQ78"/>
  <c r="GR78"/>
  <c r="GS78"/>
  <c r="GT78"/>
  <c r="GU78"/>
  <c r="GV78"/>
  <c r="GW78"/>
  <c r="GX78"/>
  <c r="GY78"/>
  <c r="GZ78"/>
  <c r="HA78"/>
  <c r="HB78"/>
  <c r="HC78"/>
  <c r="HD78"/>
  <c r="HE78"/>
  <c r="HF78"/>
  <c r="HG78"/>
  <c r="HH78"/>
  <c r="HI78"/>
  <c r="HJ78"/>
  <c r="HK78"/>
  <c r="HL78"/>
  <c r="HM78"/>
  <c r="HN78"/>
  <c r="HO78"/>
  <c r="HP78"/>
  <c r="HQ78"/>
  <c r="HR78"/>
  <c r="HS78"/>
  <c r="HT78"/>
  <c r="HU78"/>
  <c r="HV78"/>
  <c r="HW78"/>
  <c r="HX78"/>
  <c r="HY78"/>
  <c r="HZ78"/>
  <c r="IA78"/>
  <c r="IB78"/>
  <c r="IC78"/>
  <c r="ID78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CZ79"/>
  <c r="DA79"/>
  <c r="DB79"/>
  <c r="DC79"/>
  <c r="DD79"/>
  <c r="DE79"/>
  <c r="DF79"/>
  <c r="DG79"/>
  <c r="DH79"/>
  <c r="DI79"/>
  <c r="DJ79"/>
  <c r="DK79"/>
  <c r="DL79"/>
  <c r="DM79"/>
  <c r="DN79"/>
  <c r="DO79"/>
  <c r="DP79"/>
  <c r="DQ79"/>
  <c r="DR79"/>
  <c r="DS79"/>
  <c r="DT79"/>
  <c r="DU79"/>
  <c r="DV79"/>
  <c r="DW79"/>
  <c r="DX79"/>
  <c r="DY79"/>
  <c r="DZ79"/>
  <c r="EA79"/>
  <c r="EB79"/>
  <c r="EC79"/>
  <c r="ED79"/>
  <c r="EE79"/>
  <c r="EF79"/>
  <c r="EG79"/>
  <c r="EH79"/>
  <c r="EI79"/>
  <c r="EJ79"/>
  <c r="EK79"/>
  <c r="EL79"/>
  <c r="EM79"/>
  <c r="EN79"/>
  <c r="EO79"/>
  <c r="EP79"/>
  <c r="EQ79"/>
  <c r="ER79"/>
  <c r="ES79"/>
  <c r="ET79"/>
  <c r="EU79"/>
  <c r="EV79"/>
  <c r="EW79"/>
  <c r="EX79"/>
  <c r="EY79"/>
  <c r="EZ79"/>
  <c r="FA79"/>
  <c r="FB79"/>
  <c r="FC79"/>
  <c r="FD79"/>
  <c r="FE79"/>
  <c r="FF79"/>
  <c r="FG79"/>
  <c r="FH79"/>
  <c r="FI79"/>
  <c r="FJ79"/>
  <c r="FK79"/>
  <c r="FL79"/>
  <c r="FM79"/>
  <c r="FN79"/>
  <c r="FO79"/>
  <c r="FP79"/>
  <c r="FQ79"/>
  <c r="FR79"/>
  <c r="FS79"/>
  <c r="FT79"/>
  <c r="FU79"/>
  <c r="FV79"/>
  <c r="FW79"/>
  <c r="FX79"/>
  <c r="FY79"/>
  <c r="FZ79"/>
  <c r="GA79"/>
  <c r="GB79"/>
  <c r="GC79"/>
  <c r="GD79"/>
  <c r="GE79"/>
  <c r="GF79"/>
  <c r="GG79"/>
  <c r="GH79"/>
  <c r="GI79"/>
  <c r="GJ79"/>
  <c r="GK79"/>
  <c r="GL79"/>
  <c r="GM79"/>
  <c r="GN79"/>
  <c r="GO79"/>
  <c r="GP79"/>
  <c r="GQ79"/>
  <c r="GR79"/>
  <c r="GS79"/>
  <c r="GT79"/>
  <c r="GU79"/>
  <c r="GV79"/>
  <c r="GW79"/>
  <c r="GX79"/>
  <c r="GY79"/>
  <c r="GZ79"/>
  <c r="HA79"/>
  <c r="HB79"/>
  <c r="HC79"/>
  <c r="HD79"/>
  <c r="HE79"/>
  <c r="HF79"/>
  <c r="HG79"/>
  <c r="HH79"/>
  <c r="HI79"/>
  <c r="HJ79"/>
  <c r="HK79"/>
  <c r="HL79"/>
  <c r="HM79"/>
  <c r="HN79"/>
  <c r="HO79"/>
  <c r="HP79"/>
  <c r="HQ79"/>
  <c r="HR79"/>
  <c r="HS79"/>
  <c r="HT79"/>
  <c r="HU79"/>
  <c r="HV79"/>
  <c r="HW79"/>
  <c r="HX79"/>
  <c r="HY79"/>
  <c r="HZ79"/>
  <c r="IA79"/>
  <c r="IB79"/>
  <c r="IC79"/>
  <c r="ID79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CY80"/>
  <c r="CZ80"/>
  <c r="DA80"/>
  <c r="DB80"/>
  <c r="DC80"/>
  <c r="DD80"/>
  <c r="DE80"/>
  <c r="DF80"/>
  <c r="DG80"/>
  <c r="DH80"/>
  <c r="DI80"/>
  <c r="DJ80"/>
  <c r="DK80"/>
  <c r="DL80"/>
  <c r="DM80"/>
  <c r="DN80"/>
  <c r="DO80"/>
  <c r="DP80"/>
  <c r="DQ80"/>
  <c r="DR80"/>
  <c r="DS80"/>
  <c r="DT80"/>
  <c r="DU80"/>
  <c r="DV80"/>
  <c r="DW80"/>
  <c r="DX80"/>
  <c r="DY80"/>
  <c r="DZ80"/>
  <c r="EA80"/>
  <c r="EB80"/>
  <c r="EC80"/>
  <c r="ED80"/>
  <c r="EE80"/>
  <c r="EF80"/>
  <c r="EG80"/>
  <c r="EH80"/>
  <c r="EI80"/>
  <c r="EJ80"/>
  <c r="EK80"/>
  <c r="EL80"/>
  <c r="EM80"/>
  <c r="EN80"/>
  <c r="EO80"/>
  <c r="EP80"/>
  <c r="EQ80"/>
  <c r="ER80"/>
  <c r="ES80"/>
  <c r="ET80"/>
  <c r="EU80"/>
  <c r="EV80"/>
  <c r="EW80"/>
  <c r="EX80"/>
  <c r="EY80"/>
  <c r="EZ80"/>
  <c r="FA80"/>
  <c r="FB80"/>
  <c r="FC80"/>
  <c r="FD80"/>
  <c r="FE80"/>
  <c r="FF80"/>
  <c r="FG80"/>
  <c r="FH80"/>
  <c r="FI80"/>
  <c r="FJ80"/>
  <c r="FK80"/>
  <c r="FL80"/>
  <c r="FM80"/>
  <c r="FN80"/>
  <c r="FO80"/>
  <c r="FP80"/>
  <c r="FQ80"/>
  <c r="FR80"/>
  <c r="FS80"/>
  <c r="FT80"/>
  <c r="FU80"/>
  <c r="FV80"/>
  <c r="FW80"/>
  <c r="FX80"/>
  <c r="FY80"/>
  <c r="FZ80"/>
  <c r="GA80"/>
  <c r="GB80"/>
  <c r="GC80"/>
  <c r="GD80"/>
  <c r="GE80"/>
  <c r="GF80"/>
  <c r="GG80"/>
  <c r="GH80"/>
  <c r="GI80"/>
  <c r="GJ80"/>
  <c r="GK80"/>
  <c r="GL80"/>
  <c r="GM80"/>
  <c r="GN80"/>
  <c r="GO80"/>
  <c r="GP80"/>
  <c r="GQ80"/>
  <c r="GR80"/>
  <c r="GS80"/>
  <c r="GT80"/>
  <c r="GU80"/>
  <c r="GV80"/>
  <c r="GW80"/>
  <c r="GX80"/>
  <c r="GY80"/>
  <c r="GZ80"/>
  <c r="HA80"/>
  <c r="HB80"/>
  <c r="HC80"/>
  <c r="HD80"/>
  <c r="HE80"/>
  <c r="HF80"/>
  <c r="HG80"/>
  <c r="HH80"/>
  <c r="HI80"/>
  <c r="HJ80"/>
  <c r="HK80"/>
  <c r="HL80"/>
  <c r="HM80"/>
  <c r="HN80"/>
  <c r="HO80"/>
  <c r="HP80"/>
  <c r="HQ80"/>
  <c r="HR80"/>
  <c r="HS80"/>
  <c r="HT80"/>
  <c r="HU80"/>
  <c r="HV80"/>
  <c r="HW80"/>
  <c r="HX80"/>
  <c r="HY80"/>
  <c r="HZ80"/>
  <c r="IA80"/>
  <c r="IB80"/>
  <c r="IC80"/>
  <c r="ID80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CZ82"/>
  <c r="DA82"/>
  <c r="DB82"/>
  <c r="DC82"/>
  <c r="DD82"/>
  <c r="DE82"/>
  <c r="DF82"/>
  <c r="DG82"/>
  <c r="DH82"/>
  <c r="DI82"/>
  <c r="DJ82"/>
  <c r="DK82"/>
  <c r="DL82"/>
  <c r="DM82"/>
  <c r="DN82"/>
  <c r="DO82"/>
  <c r="DP82"/>
  <c r="DQ82"/>
  <c r="DR82"/>
  <c r="DS82"/>
  <c r="DT82"/>
  <c r="DU82"/>
  <c r="DV82"/>
  <c r="DW82"/>
  <c r="DX82"/>
  <c r="DY82"/>
  <c r="DZ82"/>
  <c r="EA82"/>
  <c r="EB82"/>
  <c r="EC82"/>
  <c r="ED82"/>
  <c r="EE82"/>
  <c r="EF82"/>
  <c r="EG82"/>
  <c r="EH82"/>
  <c r="EI82"/>
  <c r="EJ82"/>
  <c r="EK82"/>
  <c r="EL82"/>
  <c r="EM82"/>
  <c r="EN82"/>
  <c r="EO82"/>
  <c r="EP82"/>
  <c r="EQ82"/>
  <c r="ER82"/>
  <c r="ES82"/>
  <c r="ET82"/>
  <c r="EU82"/>
  <c r="EV82"/>
  <c r="EW82"/>
  <c r="EX82"/>
  <c r="EY82"/>
  <c r="EZ82"/>
  <c r="FA82"/>
  <c r="FB82"/>
  <c r="FC82"/>
  <c r="FD82"/>
  <c r="FE82"/>
  <c r="FF82"/>
  <c r="FG82"/>
  <c r="FH82"/>
  <c r="FI82"/>
  <c r="FJ82"/>
  <c r="FK82"/>
  <c r="FL82"/>
  <c r="FM82"/>
  <c r="FN82"/>
  <c r="FO82"/>
  <c r="FP82"/>
  <c r="FQ82"/>
  <c r="FR82"/>
  <c r="FS82"/>
  <c r="FT82"/>
  <c r="FU82"/>
  <c r="FV82"/>
  <c r="FW82"/>
  <c r="FX82"/>
  <c r="FY82"/>
  <c r="FZ82"/>
  <c r="GA82"/>
  <c r="GB82"/>
  <c r="GC82"/>
  <c r="GD82"/>
  <c r="GE82"/>
  <c r="GF82"/>
  <c r="GG82"/>
  <c r="GH82"/>
  <c r="GI82"/>
  <c r="GJ82"/>
  <c r="GK82"/>
  <c r="GL82"/>
  <c r="GM82"/>
  <c r="GN82"/>
  <c r="GO82"/>
  <c r="GP82"/>
  <c r="GQ82"/>
  <c r="GR82"/>
  <c r="GS82"/>
  <c r="GT82"/>
  <c r="GU82"/>
  <c r="GV82"/>
  <c r="GW82"/>
  <c r="GX82"/>
  <c r="GY82"/>
  <c r="GZ82"/>
  <c r="HA82"/>
  <c r="HB82"/>
  <c r="HC82"/>
  <c r="HD82"/>
  <c r="HE82"/>
  <c r="HF82"/>
  <c r="HG82"/>
  <c r="HH82"/>
  <c r="HI82"/>
  <c r="HJ82"/>
  <c r="HK82"/>
  <c r="HL82"/>
  <c r="HM82"/>
  <c r="HN82"/>
  <c r="HO82"/>
  <c r="HP82"/>
  <c r="HQ82"/>
  <c r="HR82"/>
  <c r="HS82"/>
  <c r="HT82"/>
  <c r="HU82"/>
  <c r="HV82"/>
  <c r="HW82"/>
  <c r="HX82"/>
  <c r="HY82"/>
  <c r="HZ82"/>
  <c r="IA82"/>
  <c r="IB82"/>
  <c r="IC82"/>
  <c r="ID82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T83"/>
  <c r="CU83"/>
  <c r="CV83"/>
  <c r="CW83"/>
  <c r="CX83"/>
  <c r="CY83"/>
  <c r="CZ83"/>
  <c r="DA83"/>
  <c r="DB83"/>
  <c r="DC83"/>
  <c r="DD83"/>
  <c r="DE83"/>
  <c r="DF83"/>
  <c r="DG83"/>
  <c r="DH83"/>
  <c r="DI83"/>
  <c r="DJ83"/>
  <c r="DK83"/>
  <c r="DL83"/>
  <c r="DM83"/>
  <c r="DN83"/>
  <c r="DO83"/>
  <c r="DP83"/>
  <c r="DQ83"/>
  <c r="DR83"/>
  <c r="DS83"/>
  <c r="DT83"/>
  <c r="DU83"/>
  <c r="DV83"/>
  <c r="DW83"/>
  <c r="DX83"/>
  <c r="DY83"/>
  <c r="DZ83"/>
  <c r="EA83"/>
  <c r="EB83"/>
  <c r="EC83"/>
  <c r="ED83"/>
  <c r="EE83"/>
  <c r="EF83"/>
  <c r="EG83"/>
  <c r="EH83"/>
  <c r="EI83"/>
  <c r="EJ83"/>
  <c r="EK83"/>
  <c r="EL83"/>
  <c r="EM83"/>
  <c r="EN83"/>
  <c r="EO83"/>
  <c r="EP83"/>
  <c r="EQ83"/>
  <c r="ER83"/>
  <c r="ES83"/>
  <c r="ET83"/>
  <c r="EU83"/>
  <c r="EV83"/>
  <c r="EW83"/>
  <c r="EX83"/>
  <c r="EY83"/>
  <c r="EZ83"/>
  <c r="FA83"/>
  <c r="FB83"/>
  <c r="FC83"/>
  <c r="FD83"/>
  <c r="FE83"/>
  <c r="FF83"/>
  <c r="FG83"/>
  <c r="FH83"/>
  <c r="FI83"/>
  <c r="FJ83"/>
  <c r="FK83"/>
  <c r="FL83"/>
  <c r="FM83"/>
  <c r="FN83"/>
  <c r="FO83"/>
  <c r="FP83"/>
  <c r="FQ83"/>
  <c r="FR83"/>
  <c r="FS83"/>
  <c r="FT83"/>
  <c r="FU83"/>
  <c r="FV83"/>
  <c r="FW83"/>
  <c r="FX83"/>
  <c r="FY83"/>
  <c r="FZ83"/>
  <c r="GA83"/>
  <c r="GB83"/>
  <c r="GC83"/>
  <c r="GD83"/>
  <c r="GE83"/>
  <c r="GF83"/>
  <c r="GG83"/>
  <c r="GH83"/>
  <c r="GI83"/>
  <c r="GJ83"/>
  <c r="GK83"/>
  <c r="GL83"/>
  <c r="GM83"/>
  <c r="GN83"/>
  <c r="GO83"/>
  <c r="GP83"/>
  <c r="GQ83"/>
  <c r="GR83"/>
  <c r="GS83"/>
  <c r="GT83"/>
  <c r="GU83"/>
  <c r="GV83"/>
  <c r="GW83"/>
  <c r="GX83"/>
  <c r="GY83"/>
  <c r="GZ83"/>
  <c r="HA83"/>
  <c r="HB83"/>
  <c r="HC83"/>
  <c r="HD83"/>
  <c r="HE83"/>
  <c r="HF83"/>
  <c r="HG83"/>
  <c r="HH83"/>
  <c r="HI83"/>
  <c r="HJ83"/>
  <c r="HK83"/>
  <c r="HL83"/>
  <c r="HM83"/>
  <c r="HN83"/>
  <c r="HO83"/>
  <c r="HP83"/>
  <c r="HQ83"/>
  <c r="HR83"/>
  <c r="HS83"/>
  <c r="HT83"/>
  <c r="HU83"/>
  <c r="HV83"/>
  <c r="HW83"/>
  <c r="HX83"/>
  <c r="HY83"/>
  <c r="HZ83"/>
  <c r="IA83"/>
  <c r="IB83"/>
  <c r="IC83"/>
  <c r="ID83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CY84"/>
  <c r="CZ84"/>
  <c r="DA84"/>
  <c r="DB84"/>
  <c r="DC84"/>
  <c r="DD84"/>
  <c r="DE84"/>
  <c r="DF84"/>
  <c r="DG84"/>
  <c r="DH84"/>
  <c r="DI84"/>
  <c r="DJ84"/>
  <c r="DK84"/>
  <c r="DL84"/>
  <c r="DM84"/>
  <c r="DN84"/>
  <c r="DO84"/>
  <c r="DP84"/>
  <c r="DQ84"/>
  <c r="DR84"/>
  <c r="DS84"/>
  <c r="DT84"/>
  <c r="DU84"/>
  <c r="DV84"/>
  <c r="DW84"/>
  <c r="DX84"/>
  <c r="DY84"/>
  <c r="DZ84"/>
  <c r="EA84"/>
  <c r="EB84"/>
  <c r="EC84"/>
  <c r="ED84"/>
  <c r="EE84"/>
  <c r="EF84"/>
  <c r="EG84"/>
  <c r="EH84"/>
  <c r="EI84"/>
  <c r="EJ84"/>
  <c r="EK84"/>
  <c r="EL84"/>
  <c r="EM84"/>
  <c r="EN84"/>
  <c r="EO84"/>
  <c r="EP84"/>
  <c r="EQ84"/>
  <c r="ER84"/>
  <c r="ES84"/>
  <c r="ET84"/>
  <c r="EU84"/>
  <c r="EV84"/>
  <c r="EW84"/>
  <c r="EX84"/>
  <c r="EY84"/>
  <c r="EZ84"/>
  <c r="FA84"/>
  <c r="FB84"/>
  <c r="FC84"/>
  <c r="FD84"/>
  <c r="FE84"/>
  <c r="FF84"/>
  <c r="FG84"/>
  <c r="FH84"/>
  <c r="FI84"/>
  <c r="FJ84"/>
  <c r="FK84"/>
  <c r="FL84"/>
  <c r="FM84"/>
  <c r="FN84"/>
  <c r="FO84"/>
  <c r="FP84"/>
  <c r="FQ84"/>
  <c r="FR84"/>
  <c r="FS84"/>
  <c r="FT84"/>
  <c r="FU84"/>
  <c r="FV84"/>
  <c r="FW84"/>
  <c r="FX84"/>
  <c r="FY84"/>
  <c r="FZ84"/>
  <c r="GA84"/>
  <c r="GB84"/>
  <c r="GC84"/>
  <c r="GD84"/>
  <c r="GE84"/>
  <c r="GF84"/>
  <c r="GG84"/>
  <c r="GH84"/>
  <c r="GI84"/>
  <c r="GJ84"/>
  <c r="GK84"/>
  <c r="GL84"/>
  <c r="GM84"/>
  <c r="GN84"/>
  <c r="GO84"/>
  <c r="GP84"/>
  <c r="GQ84"/>
  <c r="GR84"/>
  <c r="GS84"/>
  <c r="GT84"/>
  <c r="GU84"/>
  <c r="GV84"/>
  <c r="GW84"/>
  <c r="GX84"/>
  <c r="GY84"/>
  <c r="GZ84"/>
  <c r="HA84"/>
  <c r="HB84"/>
  <c r="HC84"/>
  <c r="HD84"/>
  <c r="HE84"/>
  <c r="HF84"/>
  <c r="HG84"/>
  <c r="HH84"/>
  <c r="HI84"/>
  <c r="HJ84"/>
  <c r="HK84"/>
  <c r="HL84"/>
  <c r="HM84"/>
  <c r="HN84"/>
  <c r="HO84"/>
  <c r="HP84"/>
  <c r="HQ84"/>
  <c r="HR84"/>
  <c r="HS84"/>
  <c r="HT84"/>
  <c r="HU84"/>
  <c r="HV84"/>
  <c r="HW84"/>
  <c r="HX84"/>
  <c r="HY84"/>
  <c r="HZ84"/>
  <c r="IA84"/>
  <c r="IB84"/>
  <c r="IC84"/>
  <c r="ID84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CS85"/>
  <c r="CT85"/>
  <c r="CU85"/>
  <c r="CV85"/>
  <c r="CW85"/>
  <c r="CX85"/>
  <c r="CY85"/>
  <c r="CZ85"/>
  <c r="DA85"/>
  <c r="DB85"/>
  <c r="DC85"/>
  <c r="DD85"/>
  <c r="DE85"/>
  <c r="DF85"/>
  <c r="DG85"/>
  <c r="DH85"/>
  <c r="DI85"/>
  <c r="DJ85"/>
  <c r="DK85"/>
  <c r="DL85"/>
  <c r="DM85"/>
  <c r="DN85"/>
  <c r="DO85"/>
  <c r="DP85"/>
  <c r="DQ85"/>
  <c r="DR85"/>
  <c r="DS85"/>
  <c r="DT85"/>
  <c r="DU85"/>
  <c r="DV85"/>
  <c r="DW85"/>
  <c r="DX85"/>
  <c r="DY85"/>
  <c r="DZ85"/>
  <c r="EA85"/>
  <c r="EB85"/>
  <c r="EC85"/>
  <c r="ED85"/>
  <c r="EE85"/>
  <c r="EF85"/>
  <c r="EG85"/>
  <c r="EH85"/>
  <c r="EI85"/>
  <c r="EJ85"/>
  <c r="EK85"/>
  <c r="EL85"/>
  <c r="EM85"/>
  <c r="EN85"/>
  <c r="EO85"/>
  <c r="EP85"/>
  <c r="EQ85"/>
  <c r="ER85"/>
  <c r="ES85"/>
  <c r="ET85"/>
  <c r="EU85"/>
  <c r="EV85"/>
  <c r="EW85"/>
  <c r="EX85"/>
  <c r="EY85"/>
  <c r="EZ85"/>
  <c r="FA85"/>
  <c r="FB85"/>
  <c r="FC85"/>
  <c r="FD85"/>
  <c r="FE85"/>
  <c r="FF85"/>
  <c r="FG85"/>
  <c r="FH85"/>
  <c r="FI85"/>
  <c r="FJ85"/>
  <c r="FK85"/>
  <c r="FL85"/>
  <c r="FM85"/>
  <c r="FN85"/>
  <c r="FO85"/>
  <c r="FP85"/>
  <c r="FQ85"/>
  <c r="FR85"/>
  <c r="FS85"/>
  <c r="FT85"/>
  <c r="FU85"/>
  <c r="FV85"/>
  <c r="FW85"/>
  <c r="FX85"/>
  <c r="FY85"/>
  <c r="FZ85"/>
  <c r="GA85"/>
  <c r="GB85"/>
  <c r="GC85"/>
  <c r="GD85"/>
  <c r="GE85"/>
  <c r="GF85"/>
  <c r="GG85"/>
  <c r="GH85"/>
  <c r="GI85"/>
  <c r="GJ85"/>
  <c r="GK85"/>
  <c r="GL85"/>
  <c r="GM85"/>
  <c r="GN85"/>
  <c r="GO85"/>
  <c r="GP85"/>
  <c r="GQ85"/>
  <c r="GR85"/>
  <c r="GS85"/>
  <c r="GT85"/>
  <c r="GU85"/>
  <c r="GV85"/>
  <c r="GW85"/>
  <c r="GX85"/>
  <c r="GY85"/>
  <c r="GZ85"/>
  <c r="HA85"/>
  <c r="HB85"/>
  <c r="HC85"/>
  <c r="HD85"/>
  <c r="HE85"/>
  <c r="HF85"/>
  <c r="HG85"/>
  <c r="HH85"/>
  <c r="HI85"/>
  <c r="HJ85"/>
  <c r="HK85"/>
  <c r="HL85"/>
  <c r="HM85"/>
  <c r="HN85"/>
  <c r="HO85"/>
  <c r="HP85"/>
  <c r="HQ85"/>
  <c r="HR85"/>
  <c r="HS85"/>
  <c r="HT85"/>
  <c r="HU85"/>
  <c r="HV85"/>
  <c r="HW85"/>
  <c r="HX85"/>
  <c r="HY85"/>
  <c r="HZ85"/>
  <c r="IA85"/>
  <c r="IB85"/>
  <c r="IC85"/>
  <c r="ID85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CY86"/>
  <c r="CZ86"/>
  <c r="DA86"/>
  <c r="DB86"/>
  <c r="DC86"/>
  <c r="DD86"/>
  <c r="DE86"/>
  <c r="DF86"/>
  <c r="DG86"/>
  <c r="DH86"/>
  <c r="DI86"/>
  <c r="DJ86"/>
  <c r="DK86"/>
  <c r="DL86"/>
  <c r="DM86"/>
  <c r="DN86"/>
  <c r="DO86"/>
  <c r="DP86"/>
  <c r="DQ86"/>
  <c r="DR86"/>
  <c r="DS86"/>
  <c r="DT86"/>
  <c r="DU86"/>
  <c r="DV86"/>
  <c r="DW86"/>
  <c r="DX86"/>
  <c r="DY86"/>
  <c r="DZ86"/>
  <c r="EA86"/>
  <c r="EB86"/>
  <c r="EC86"/>
  <c r="ED86"/>
  <c r="EE86"/>
  <c r="EF86"/>
  <c r="EG86"/>
  <c r="EH86"/>
  <c r="EI86"/>
  <c r="EJ86"/>
  <c r="EK86"/>
  <c r="EL86"/>
  <c r="EM86"/>
  <c r="EN86"/>
  <c r="EO86"/>
  <c r="EP86"/>
  <c r="EQ86"/>
  <c r="ER86"/>
  <c r="ES86"/>
  <c r="ET86"/>
  <c r="EU86"/>
  <c r="EV86"/>
  <c r="EW86"/>
  <c r="EX86"/>
  <c r="EY86"/>
  <c r="EZ86"/>
  <c r="FA86"/>
  <c r="FB86"/>
  <c r="FC86"/>
  <c r="FD86"/>
  <c r="FE86"/>
  <c r="FF86"/>
  <c r="FG86"/>
  <c r="FH86"/>
  <c r="FI86"/>
  <c r="FJ86"/>
  <c r="FK86"/>
  <c r="FL86"/>
  <c r="FM86"/>
  <c r="FN86"/>
  <c r="FO86"/>
  <c r="FP86"/>
  <c r="FQ86"/>
  <c r="FR86"/>
  <c r="FS86"/>
  <c r="FT86"/>
  <c r="FU86"/>
  <c r="FV86"/>
  <c r="FW86"/>
  <c r="FX86"/>
  <c r="FY86"/>
  <c r="FZ86"/>
  <c r="GA86"/>
  <c r="GB86"/>
  <c r="GC86"/>
  <c r="GD86"/>
  <c r="GE86"/>
  <c r="GF86"/>
  <c r="GG86"/>
  <c r="GH86"/>
  <c r="GI86"/>
  <c r="GJ86"/>
  <c r="GK86"/>
  <c r="GL86"/>
  <c r="GM86"/>
  <c r="GN86"/>
  <c r="GO86"/>
  <c r="GP86"/>
  <c r="GQ86"/>
  <c r="GR86"/>
  <c r="GS86"/>
  <c r="GT86"/>
  <c r="GU86"/>
  <c r="GV86"/>
  <c r="GW86"/>
  <c r="GX86"/>
  <c r="GY86"/>
  <c r="GZ86"/>
  <c r="HA86"/>
  <c r="HB86"/>
  <c r="HC86"/>
  <c r="HD86"/>
  <c r="HE86"/>
  <c r="HF86"/>
  <c r="HG86"/>
  <c r="HH86"/>
  <c r="HI86"/>
  <c r="HJ86"/>
  <c r="HK86"/>
  <c r="HL86"/>
  <c r="HM86"/>
  <c r="HN86"/>
  <c r="HO86"/>
  <c r="HP86"/>
  <c r="HQ86"/>
  <c r="HR86"/>
  <c r="HS86"/>
  <c r="HT86"/>
  <c r="HU86"/>
  <c r="HV86"/>
  <c r="HW86"/>
  <c r="HX86"/>
  <c r="HY86"/>
  <c r="HZ86"/>
  <c r="IA86"/>
  <c r="IB86"/>
  <c r="IC86"/>
  <c r="ID86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CY87"/>
  <c r="CZ87"/>
  <c r="DA87"/>
  <c r="DB87"/>
  <c r="DC87"/>
  <c r="DD87"/>
  <c r="DE87"/>
  <c r="DF87"/>
  <c r="DG87"/>
  <c r="DH87"/>
  <c r="DI87"/>
  <c r="DJ87"/>
  <c r="DK87"/>
  <c r="DL87"/>
  <c r="DM87"/>
  <c r="DN87"/>
  <c r="DO87"/>
  <c r="DP87"/>
  <c r="DQ87"/>
  <c r="DR87"/>
  <c r="DS87"/>
  <c r="DT87"/>
  <c r="DU87"/>
  <c r="DV87"/>
  <c r="DW87"/>
  <c r="DX87"/>
  <c r="DY87"/>
  <c r="DZ87"/>
  <c r="EA87"/>
  <c r="EB87"/>
  <c r="EC87"/>
  <c r="ED87"/>
  <c r="EE87"/>
  <c r="EF87"/>
  <c r="EG87"/>
  <c r="EH87"/>
  <c r="EI87"/>
  <c r="EJ87"/>
  <c r="EK87"/>
  <c r="EL87"/>
  <c r="EM87"/>
  <c r="EN87"/>
  <c r="EO87"/>
  <c r="EP87"/>
  <c r="EQ87"/>
  <c r="ER87"/>
  <c r="ES87"/>
  <c r="ET87"/>
  <c r="EU87"/>
  <c r="EV87"/>
  <c r="EW87"/>
  <c r="EX87"/>
  <c r="EY87"/>
  <c r="EZ87"/>
  <c r="FA87"/>
  <c r="FB87"/>
  <c r="FC87"/>
  <c r="FD87"/>
  <c r="FE87"/>
  <c r="FF87"/>
  <c r="FG87"/>
  <c r="FH87"/>
  <c r="FI87"/>
  <c r="FJ87"/>
  <c r="FK87"/>
  <c r="FL87"/>
  <c r="FM87"/>
  <c r="FN87"/>
  <c r="FO87"/>
  <c r="FP87"/>
  <c r="FQ87"/>
  <c r="FR87"/>
  <c r="FS87"/>
  <c r="FT87"/>
  <c r="FU87"/>
  <c r="FV87"/>
  <c r="FW87"/>
  <c r="FX87"/>
  <c r="FY87"/>
  <c r="FZ87"/>
  <c r="GA87"/>
  <c r="GB87"/>
  <c r="GC87"/>
  <c r="GD87"/>
  <c r="GE87"/>
  <c r="GF87"/>
  <c r="GG87"/>
  <c r="GH87"/>
  <c r="GI87"/>
  <c r="GJ87"/>
  <c r="GK87"/>
  <c r="GL87"/>
  <c r="GM87"/>
  <c r="GN87"/>
  <c r="GO87"/>
  <c r="GP87"/>
  <c r="GQ87"/>
  <c r="GR87"/>
  <c r="GS87"/>
  <c r="GT87"/>
  <c r="GU87"/>
  <c r="GV87"/>
  <c r="GW87"/>
  <c r="GX87"/>
  <c r="GY87"/>
  <c r="GZ87"/>
  <c r="HA87"/>
  <c r="HB87"/>
  <c r="HC87"/>
  <c r="HD87"/>
  <c r="HE87"/>
  <c r="HF87"/>
  <c r="HG87"/>
  <c r="HH87"/>
  <c r="HI87"/>
  <c r="HJ87"/>
  <c r="HK87"/>
  <c r="HL87"/>
  <c r="HM87"/>
  <c r="HN87"/>
  <c r="HO87"/>
  <c r="HP87"/>
  <c r="HQ87"/>
  <c r="HR87"/>
  <c r="HS87"/>
  <c r="HT87"/>
  <c r="HU87"/>
  <c r="HV87"/>
  <c r="HW87"/>
  <c r="HX87"/>
  <c r="HY87"/>
  <c r="HZ87"/>
  <c r="IA87"/>
  <c r="IB87"/>
  <c r="IC87"/>
  <c r="ID87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BX89"/>
  <c r="BY89"/>
  <c r="BZ89"/>
  <c r="CA89"/>
  <c r="CB89"/>
  <c r="CC89"/>
  <c r="CD89"/>
  <c r="CE89"/>
  <c r="CF89"/>
  <c r="CG89"/>
  <c r="CH89"/>
  <c r="CI89"/>
  <c r="CJ89"/>
  <c r="CK89"/>
  <c r="CL89"/>
  <c r="CM89"/>
  <c r="CN89"/>
  <c r="CO89"/>
  <c r="CP89"/>
  <c r="CQ89"/>
  <c r="CR89"/>
  <c r="CS89"/>
  <c r="CT89"/>
  <c r="CU89"/>
  <c r="CV89"/>
  <c r="CW89"/>
  <c r="CX89"/>
  <c r="CY89"/>
  <c r="CZ89"/>
  <c r="DA89"/>
  <c r="DB89"/>
  <c r="DC89"/>
  <c r="DD89"/>
  <c r="DE89"/>
  <c r="DF89"/>
  <c r="DG89"/>
  <c r="DH89"/>
  <c r="DI89"/>
  <c r="DJ89"/>
  <c r="DK89"/>
  <c r="DL89"/>
  <c r="DM89"/>
  <c r="DN89"/>
  <c r="DO89"/>
  <c r="DP89"/>
  <c r="DQ89"/>
  <c r="DR89"/>
  <c r="DS89"/>
  <c r="DT89"/>
  <c r="DU89"/>
  <c r="DV89"/>
  <c r="DW89"/>
  <c r="DX89"/>
  <c r="DY89"/>
  <c r="DZ89"/>
  <c r="EA89"/>
  <c r="EB89"/>
  <c r="EC89"/>
  <c r="ED89"/>
  <c r="EE89"/>
  <c r="EF89"/>
  <c r="EG89"/>
  <c r="EH89"/>
  <c r="EI89"/>
  <c r="EJ89"/>
  <c r="EK89"/>
  <c r="EL89"/>
  <c r="EM89"/>
  <c r="EN89"/>
  <c r="EO89"/>
  <c r="EP89"/>
  <c r="EQ89"/>
  <c r="ER89"/>
  <c r="ES89"/>
  <c r="ET89"/>
  <c r="EU89"/>
  <c r="EV89"/>
  <c r="EW89"/>
  <c r="EX89"/>
  <c r="EY89"/>
  <c r="EZ89"/>
  <c r="FA89"/>
  <c r="FB89"/>
  <c r="FC89"/>
  <c r="FD89"/>
  <c r="FE89"/>
  <c r="FF89"/>
  <c r="FG89"/>
  <c r="FH89"/>
  <c r="FI89"/>
  <c r="FJ89"/>
  <c r="FK89"/>
  <c r="FL89"/>
  <c r="FM89"/>
  <c r="FN89"/>
  <c r="FO89"/>
  <c r="FP89"/>
  <c r="FQ89"/>
  <c r="FR89"/>
  <c r="FS89"/>
  <c r="FT89"/>
  <c r="FU89"/>
  <c r="FV89"/>
  <c r="FW89"/>
  <c r="FX89"/>
  <c r="FY89"/>
  <c r="FZ89"/>
  <c r="GA89"/>
  <c r="GB89"/>
  <c r="GC89"/>
  <c r="GD89"/>
  <c r="GE89"/>
  <c r="GF89"/>
  <c r="GG89"/>
  <c r="GH89"/>
  <c r="GI89"/>
  <c r="GJ89"/>
  <c r="GK89"/>
  <c r="GL89"/>
  <c r="GM89"/>
  <c r="GN89"/>
  <c r="GO89"/>
  <c r="GP89"/>
  <c r="GQ89"/>
  <c r="GR89"/>
  <c r="GS89"/>
  <c r="GT89"/>
  <c r="GU89"/>
  <c r="GV89"/>
  <c r="GW89"/>
  <c r="GX89"/>
  <c r="GY89"/>
  <c r="GZ89"/>
  <c r="HA89"/>
  <c r="HB89"/>
  <c r="HC89"/>
  <c r="HD89"/>
  <c r="HE89"/>
  <c r="HF89"/>
  <c r="HG89"/>
  <c r="HH89"/>
  <c r="HI89"/>
  <c r="HJ89"/>
  <c r="HK89"/>
  <c r="HL89"/>
  <c r="HM89"/>
  <c r="HN89"/>
  <c r="HO89"/>
  <c r="HP89"/>
  <c r="HQ89"/>
  <c r="HR89"/>
  <c r="HS89"/>
  <c r="HT89"/>
  <c r="HU89"/>
  <c r="HV89"/>
  <c r="HW89"/>
  <c r="HX89"/>
  <c r="HY89"/>
  <c r="HZ89"/>
  <c r="IA89"/>
  <c r="IB89"/>
  <c r="IC89"/>
  <c r="ID89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X90"/>
  <c r="BY90"/>
  <c r="BZ90"/>
  <c r="CA90"/>
  <c r="CB90"/>
  <c r="CC90"/>
  <c r="CD90"/>
  <c r="CE90"/>
  <c r="CF90"/>
  <c r="CG90"/>
  <c r="CH90"/>
  <c r="CI90"/>
  <c r="CJ90"/>
  <c r="CK90"/>
  <c r="CL90"/>
  <c r="CM90"/>
  <c r="CN90"/>
  <c r="CO90"/>
  <c r="CP90"/>
  <c r="CQ90"/>
  <c r="CR90"/>
  <c r="CS90"/>
  <c r="CT90"/>
  <c r="CU90"/>
  <c r="CV90"/>
  <c r="CW90"/>
  <c r="CX90"/>
  <c r="CY90"/>
  <c r="CZ90"/>
  <c r="DA90"/>
  <c r="DB90"/>
  <c r="DC90"/>
  <c r="DD90"/>
  <c r="DE90"/>
  <c r="DF90"/>
  <c r="DG90"/>
  <c r="DH90"/>
  <c r="DI90"/>
  <c r="DJ90"/>
  <c r="DK90"/>
  <c r="DL90"/>
  <c r="DM90"/>
  <c r="DN90"/>
  <c r="DO90"/>
  <c r="DP90"/>
  <c r="DQ90"/>
  <c r="DR90"/>
  <c r="DS90"/>
  <c r="DT90"/>
  <c r="DU90"/>
  <c r="DV90"/>
  <c r="DW90"/>
  <c r="DX90"/>
  <c r="DY90"/>
  <c r="DZ90"/>
  <c r="EA90"/>
  <c r="EB90"/>
  <c r="EC90"/>
  <c r="ED90"/>
  <c r="EE90"/>
  <c r="EF90"/>
  <c r="EG90"/>
  <c r="EH90"/>
  <c r="EI90"/>
  <c r="EJ90"/>
  <c r="EK90"/>
  <c r="EL90"/>
  <c r="EM90"/>
  <c r="EN90"/>
  <c r="EO90"/>
  <c r="EP90"/>
  <c r="EQ90"/>
  <c r="ER90"/>
  <c r="ES90"/>
  <c r="ET90"/>
  <c r="EU90"/>
  <c r="EV90"/>
  <c r="EW90"/>
  <c r="EX90"/>
  <c r="EY90"/>
  <c r="EZ90"/>
  <c r="FA90"/>
  <c r="FB90"/>
  <c r="FC90"/>
  <c r="FD90"/>
  <c r="FE90"/>
  <c r="FF90"/>
  <c r="FG90"/>
  <c r="FH90"/>
  <c r="FI90"/>
  <c r="FJ90"/>
  <c r="FK90"/>
  <c r="FL90"/>
  <c r="FM90"/>
  <c r="FN90"/>
  <c r="FO90"/>
  <c r="FP90"/>
  <c r="FQ90"/>
  <c r="FR90"/>
  <c r="FS90"/>
  <c r="FT90"/>
  <c r="FU90"/>
  <c r="FV90"/>
  <c r="FW90"/>
  <c r="FX90"/>
  <c r="FY90"/>
  <c r="FZ90"/>
  <c r="GA90"/>
  <c r="GB90"/>
  <c r="GC90"/>
  <c r="GD90"/>
  <c r="GE90"/>
  <c r="GF90"/>
  <c r="GG90"/>
  <c r="GH90"/>
  <c r="GI90"/>
  <c r="GJ90"/>
  <c r="GK90"/>
  <c r="GL90"/>
  <c r="GM90"/>
  <c r="GN90"/>
  <c r="GO90"/>
  <c r="GP90"/>
  <c r="GQ90"/>
  <c r="GR90"/>
  <c r="GS90"/>
  <c r="GT90"/>
  <c r="GU90"/>
  <c r="GV90"/>
  <c r="GW90"/>
  <c r="GX90"/>
  <c r="GY90"/>
  <c r="GZ90"/>
  <c r="HA90"/>
  <c r="HB90"/>
  <c r="HC90"/>
  <c r="HD90"/>
  <c r="HE90"/>
  <c r="HF90"/>
  <c r="HG90"/>
  <c r="HH90"/>
  <c r="HI90"/>
  <c r="HJ90"/>
  <c r="HK90"/>
  <c r="HL90"/>
  <c r="HM90"/>
  <c r="HN90"/>
  <c r="HO90"/>
  <c r="HP90"/>
  <c r="HQ90"/>
  <c r="HR90"/>
  <c r="HS90"/>
  <c r="HT90"/>
  <c r="HU90"/>
  <c r="HV90"/>
  <c r="HW90"/>
  <c r="HX90"/>
  <c r="HY90"/>
  <c r="HZ90"/>
  <c r="IA90"/>
  <c r="IB90"/>
  <c r="IC90"/>
  <c r="ID90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P91"/>
  <c r="CQ91"/>
  <c r="CR91"/>
  <c r="CS91"/>
  <c r="CT91"/>
  <c r="CU91"/>
  <c r="CV91"/>
  <c r="CW91"/>
  <c r="CX91"/>
  <c r="CY91"/>
  <c r="CZ91"/>
  <c r="DA91"/>
  <c r="DB91"/>
  <c r="DC91"/>
  <c r="DD91"/>
  <c r="DF91"/>
  <c r="DG91"/>
  <c r="DH91"/>
  <c r="DI91"/>
  <c r="DK91"/>
  <c r="DL91"/>
  <c r="DM91"/>
  <c r="DN91"/>
  <c r="DO91"/>
  <c r="DP91"/>
  <c r="DQ91"/>
  <c r="DR91"/>
  <c r="DS91"/>
  <c r="DT91"/>
  <c r="DU91"/>
  <c r="DV91"/>
  <c r="DW91"/>
  <c r="DX91"/>
  <c r="DY91"/>
  <c r="DZ91"/>
  <c r="EA91"/>
  <c r="EB91"/>
  <c r="EC91"/>
  <c r="ED91"/>
  <c r="EE91"/>
  <c r="EF91"/>
  <c r="EG91"/>
  <c r="EH91"/>
  <c r="EI91"/>
  <c r="EJ91"/>
  <c r="EK91"/>
  <c r="EL91"/>
  <c r="EM91"/>
  <c r="EN91"/>
  <c r="EO91"/>
  <c r="EP91"/>
  <c r="EQ91"/>
  <c r="ER91"/>
  <c r="ES91"/>
  <c r="ET91"/>
  <c r="EU91"/>
  <c r="EV91"/>
  <c r="EW91"/>
  <c r="EX91"/>
  <c r="EY91"/>
  <c r="EZ91"/>
  <c r="FA91"/>
  <c r="FB91"/>
  <c r="FC91"/>
  <c r="FD91"/>
  <c r="FE91"/>
  <c r="FF91"/>
  <c r="FG91"/>
  <c r="FH91"/>
  <c r="FI91"/>
  <c r="FJ91"/>
  <c r="FK91"/>
  <c r="FM91"/>
  <c r="FN91"/>
  <c r="FO91"/>
  <c r="FP91"/>
  <c r="FQ91"/>
  <c r="FR91"/>
  <c r="FS91"/>
  <c r="FT91"/>
  <c r="FU91"/>
  <c r="FV91"/>
  <c r="FW91"/>
  <c r="FX91"/>
  <c r="FY91"/>
  <c r="FZ91"/>
  <c r="GA91"/>
  <c r="GB91"/>
  <c r="GC91"/>
  <c r="GD91"/>
  <c r="GE91"/>
  <c r="GF91"/>
  <c r="GG91"/>
  <c r="GH91"/>
  <c r="GI91"/>
  <c r="GJ91"/>
  <c r="GK91"/>
  <c r="GL91"/>
  <c r="GM91"/>
  <c r="GN91"/>
  <c r="GO91"/>
  <c r="GP91"/>
  <c r="GQ91"/>
  <c r="GR91"/>
  <c r="GS91"/>
  <c r="GT91"/>
  <c r="GU91"/>
  <c r="GV91"/>
  <c r="GW91"/>
  <c r="GX91"/>
  <c r="GY91"/>
  <c r="GZ91"/>
  <c r="HA91"/>
  <c r="HB91"/>
  <c r="HC91"/>
  <c r="HD91"/>
  <c r="HE91"/>
  <c r="HF91"/>
  <c r="HG91"/>
  <c r="HH91"/>
  <c r="HI91"/>
  <c r="HJ91"/>
  <c r="HK91"/>
  <c r="HL91"/>
  <c r="HM91"/>
  <c r="HN91"/>
  <c r="HO91"/>
  <c r="HP91"/>
  <c r="HQ91"/>
  <c r="HR91"/>
  <c r="HS91"/>
  <c r="HT91"/>
  <c r="HU91"/>
  <c r="HV91"/>
  <c r="HW91"/>
  <c r="HX91"/>
  <c r="HY91"/>
  <c r="HZ91"/>
  <c r="IA91"/>
  <c r="IB91"/>
  <c r="ID91"/>
  <c r="G69"/>
  <c r="G70"/>
  <c r="G71"/>
  <c r="G72"/>
  <c r="G73"/>
  <c r="G74"/>
  <c r="G75"/>
  <c r="G76"/>
  <c r="G77"/>
  <c r="G78"/>
  <c r="G79"/>
  <c r="G80"/>
  <c r="G82"/>
  <c r="G83"/>
  <c r="G84"/>
  <c r="G85"/>
  <c r="G86"/>
  <c r="G87"/>
  <c r="G89"/>
  <c r="G90"/>
  <c r="G91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GZ8"/>
  <c r="HA8"/>
  <c r="HB8"/>
  <c r="HC8"/>
  <c r="HD8"/>
  <c r="HE8"/>
  <c r="HF8"/>
  <c r="HG8"/>
  <c r="HH8"/>
  <c r="HI8"/>
  <c r="HJ8"/>
  <c r="HK8"/>
  <c r="HL8"/>
  <c r="HM8"/>
  <c r="HN8"/>
  <c r="HO8"/>
  <c r="HP8"/>
  <c r="HQ8"/>
  <c r="HR8"/>
  <c r="HS8"/>
  <c r="HT8"/>
  <c r="HU8"/>
  <c r="HV8"/>
  <c r="HW8"/>
  <c r="HX8"/>
  <c r="HY8"/>
  <c r="HZ8"/>
  <c r="IA8"/>
  <c r="IB8"/>
  <c r="IC8"/>
  <c r="ID8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HV11"/>
  <c r="HW11"/>
  <c r="HX11"/>
  <c r="HY11"/>
  <c r="HZ11"/>
  <c r="IA11"/>
  <c r="IB11"/>
  <c r="IC11"/>
  <c r="ID11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HV12"/>
  <c r="HW12"/>
  <c r="HX12"/>
  <c r="HY12"/>
  <c r="HZ12"/>
  <c r="IA12"/>
  <c r="IB12"/>
  <c r="IC12"/>
  <c r="ID12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HV13"/>
  <c r="HW13"/>
  <c r="HX13"/>
  <c r="HY13"/>
  <c r="HZ13"/>
  <c r="IA13"/>
  <c r="IB13"/>
  <c r="IC13"/>
  <c r="ID13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FX15"/>
  <c r="FY15"/>
  <c r="FZ15"/>
  <c r="GA15"/>
  <c r="GB15"/>
  <c r="GC15"/>
  <c r="GD15"/>
  <c r="GE15"/>
  <c r="GF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HQ15"/>
  <c r="HR15"/>
  <c r="HS15"/>
  <c r="HT15"/>
  <c r="HU15"/>
  <c r="HV15"/>
  <c r="HW15"/>
  <c r="HX15"/>
  <c r="HY15"/>
  <c r="HZ15"/>
  <c r="IA15"/>
  <c r="IB15"/>
  <c r="IC15"/>
  <c r="ID15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GB16"/>
  <c r="GC16"/>
  <c r="GD16"/>
  <c r="GE16"/>
  <c r="GF16"/>
  <c r="GG16"/>
  <c r="GH16"/>
  <c r="GI16"/>
  <c r="GJ16"/>
  <c r="GK16"/>
  <c r="GL16"/>
  <c r="GM16"/>
  <c r="GN16"/>
  <c r="GO16"/>
  <c r="GP16"/>
  <c r="GQ16"/>
  <c r="GR16"/>
  <c r="GS16"/>
  <c r="GT16"/>
  <c r="GU16"/>
  <c r="GV16"/>
  <c r="GW16"/>
  <c r="GX16"/>
  <c r="GY16"/>
  <c r="GZ16"/>
  <c r="HA16"/>
  <c r="HB16"/>
  <c r="HC16"/>
  <c r="HD16"/>
  <c r="HE16"/>
  <c r="HF16"/>
  <c r="HG16"/>
  <c r="HH16"/>
  <c r="HI16"/>
  <c r="HJ16"/>
  <c r="HK16"/>
  <c r="HL16"/>
  <c r="HM16"/>
  <c r="HN16"/>
  <c r="HO16"/>
  <c r="HP16"/>
  <c r="HQ16"/>
  <c r="HR16"/>
  <c r="HS16"/>
  <c r="HT16"/>
  <c r="HU16"/>
  <c r="HV16"/>
  <c r="HW16"/>
  <c r="HX16"/>
  <c r="HY16"/>
  <c r="HZ16"/>
  <c r="IA16"/>
  <c r="IB16"/>
  <c r="IC16"/>
  <c r="ID16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GY18"/>
  <c r="GZ18"/>
  <c r="HA18"/>
  <c r="HB18"/>
  <c r="HC18"/>
  <c r="HD18"/>
  <c r="HE18"/>
  <c r="HF18"/>
  <c r="HG18"/>
  <c r="HH18"/>
  <c r="HI18"/>
  <c r="HJ18"/>
  <c r="HK18"/>
  <c r="HL18"/>
  <c r="HM18"/>
  <c r="HN18"/>
  <c r="HO18"/>
  <c r="HP18"/>
  <c r="HQ18"/>
  <c r="HR18"/>
  <c r="HS18"/>
  <c r="HT18"/>
  <c r="HU18"/>
  <c r="HV18"/>
  <c r="HW18"/>
  <c r="HX18"/>
  <c r="HY18"/>
  <c r="HZ18"/>
  <c r="IA18"/>
  <c r="IB18"/>
  <c r="IC18"/>
  <c r="ID18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EQ19"/>
  <c r="ER19"/>
  <c r="ES19"/>
  <c r="ET19"/>
  <c r="EU19"/>
  <c r="EV19"/>
  <c r="EW19"/>
  <c r="EX19"/>
  <c r="EY19"/>
  <c r="EZ19"/>
  <c r="FA19"/>
  <c r="FB19"/>
  <c r="FC19"/>
  <c r="FD19"/>
  <c r="FE19"/>
  <c r="FF19"/>
  <c r="FG19"/>
  <c r="FH19"/>
  <c r="FI19"/>
  <c r="FJ19"/>
  <c r="FK19"/>
  <c r="FL19"/>
  <c r="FM19"/>
  <c r="FN19"/>
  <c r="FO19"/>
  <c r="FP19"/>
  <c r="FQ19"/>
  <c r="FR19"/>
  <c r="FS19"/>
  <c r="FT19"/>
  <c r="FU19"/>
  <c r="FV19"/>
  <c r="FW19"/>
  <c r="FX19"/>
  <c r="FY19"/>
  <c r="FZ19"/>
  <c r="GA19"/>
  <c r="GB19"/>
  <c r="GC19"/>
  <c r="GD19"/>
  <c r="GE19"/>
  <c r="GF19"/>
  <c r="GG19"/>
  <c r="GH19"/>
  <c r="GI19"/>
  <c r="GJ19"/>
  <c r="GK19"/>
  <c r="GL19"/>
  <c r="GM19"/>
  <c r="GN19"/>
  <c r="GO19"/>
  <c r="GP19"/>
  <c r="GQ19"/>
  <c r="GR19"/>
  <c r="GS19"/>
  <c r="GT19"/>
  <c r="GU19"/>
  <c r="GV19"/>
  <c r="GW19"/>
  <c r="GX19"/>
  <c r="GY19"/>
  <c r="GZ19"/>
  <c r="HA19"/>
  <c r="HB19"/>
  <c r="HC19"/>
  <c r="HD19"/>
  <c r="HE19"/>
  <c r="HF19"/>
  <c r="HG19"/>
  <c r="HH19"/>
  <c r="HI19"/>
  <c r="HJ19"/>
  <c r="HK19"/>
  <c r="HL19"/>
  <c r="HM19"/>
  <c r="HN19"/>
  <c r="HO19"/>
  <c r="HP19"/>
  <c r="HQ19"/>
  <c r="HR19"/>
  <c r="HS19"/>
  <c r="HT19"/>
  <c r="HU19"/>
  <c r="HV19"/>
  <c r="HW19"/>
  <c r="HX19"/>
  <c r="HY19"/>
  <c r="HZ19"/>
  <c r="IA19"/>
  <c r="IB19"/>
  <c r="IC19"/>
  <c r="ID19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EQ20"/>
  <c r="ER20"/>
  <c r="ES20"/>
  <c r="ET20"/>
  <c r="EU20"/>
  <c r="EV20"/>
  <c r="EW20"/>
  <c r="EX20"/>
  <c r="EY20"/>
  <c r="EZ20"/>
  <c r="FA20"/>
  <c r="FB20"/>
  <c r="FC20"/>
  <c r="FD20"/>
  <c r="FE20"/>
  <c r="FF20"/>
  <c r="FG20"/>
  <c r="FH20"/>
  <c r="FI20"/>
  <c r="FJ20"/>
  <c r="FK20"/>
  <c r="FL20"/>
  <c r="FM20"/>
  <c r="FN20"/>
  <c r="FO20"/>
  <c r="FP20"/>
  <c r="FQ20"/>
  <c r="FR20"/>
  <c r="FS20"/>
  <c r="FT20"/>
  <c r="FU20"/>
  <c r="FV20"/>
  <c r="FW20"/>
  <c r="FX20"/>
  <c r="FY20"/>
  <c r="FZ20"/>
  <c r="GA20"/>
  <c r="GB20"/>
  <c r="GC20"/>
  <c r="GD20"/>
  <c r="GE20"/>
  <c r="GF20"/>
  <c r="GG20"/>
  <c r="GH20"/>
  <c r="GI20"/>
  <c r="GJ20"/>
  <c r="GK20"/>
  <c r="GL20"/>
  <c r="GM20"/>
  <c r="GN20"/>
  <c r="GO20"/>
  <c r="GP20"/>
  <c r="GQ20"/>
  <c r="GR20"/>
  <c r="GS20"/>
  <c r="GT20"/>
  <c r="GU20"/>
  <c r="GV20"/>
  <c r="GW20"/>
  <c r="GX20"/>
  <c r="GY20"/>
  <c r="GZ20"/>
  <c r="HA20"/>
  <c r="HB20"/>
  <c r="HC20"/>
  <c r="HD20"/>
  <c r="HE20"/>
  <c r="HF20"/>
  <c r="HG20"/>
  <c r="HH20"/>
  <c r="HI20"/>
  <c r="HJ20"/>
  <c r="HK20"/>
  <c r="HL20"/>
  <c r="HM20"/>
  <c r="HN20"/>
  <c r="HO20"/>
  <c r="HP20"/>
  <c r="HQ20"/>
  <c r="HR20"/>
  <c r="HS20"/>
  <c r="HT20"/>
  <c r="HU20"/>
  <c r="HV20"/>
  <c r="HW20"/>
  <c r="HX20"/>
  <c r="HY20"/>
  <c r="HZ20"/>
  <c r="IA20"/>
  <c r="IB20"/>
  <c r="IC20"/>
  <c r="ID20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F21"/>
  <c r="EG21"/>
  <c r="EH21"/>
  <c r="EI21"/>
  <c r="EJ21"/>
  <c r="EK21"/>
  <c r="EL21"/>
  <c r="EM21"/>
  <c r="EN21"/>
  <c r="EO21"/>
  <c r="EP21"/>
  <c r="EQ21"/>
  <c r="ER21"/>
  <c r="ES21"/>
  <c r="ET21"/>
  <c r="EU21"/>
  <c r="EV21"/>
  <c r="EW21"/>
  <c r="EX21"/>
  <c r="EY21"/>
  <c r="EZ21"/>
  <c r="FA21"/>
  <c r="FB21"/>
  <c r="FC21"/>
  <c r="FD21"/>
  <c r="FE21"/>
  <c r="FF21"/>
  <c r="FG21"/>
  <c r="FH21"/>
  <c r="FI21"/>
  <c r="FJ21"/>
  <c r="FK21"/>
  <c r="FL21"/>
  <c r="FM21"/>
  <c r="FN21"/>
  <c r="FO21"/>
  <c r="FP21"/>
  <c r="FQ21"/>
  <c r="FR21"/>
  <c r="FS21"/>
  <c r="FT21"/>
  <c r="FU21"/>
  <c r="FV21"/>
  <c r="FW21"/>
  <c r="FX21"/>
  <c r="FY21"/>
  <c r="FZ21"/>
  <c r="GA21"/>
  <c r="GB21"/>
  <c r="GC21"/>
  <c r="GD21"/>
  <c r="GE21"/>
  <c r="GF21"/>
  <c r="GG21"/>
  <c r="GH21"/>
  <c r="GI21"/>
  <c r="GJ21"/>
  <c r="GK21"/>
  <c r="GL21"/>
  <c r="GM21"/>
  <c r="GN21"/>
  <c r="GO21"/>
  <c r="GP21"/>
  <c r="GQ21"/>
  <c r="GR21"/>
  <c r="GS21"/>
  <c r="GT21"/>
  <c r="GU21"/>
  <c r="GV21"/>
  <c r="GW21"/>
  <c r="GX21"/>
  <c r="GY21"/>
  <c r="GZ21"/>
  <c r="HA21"/>
  <c r="HB21"/>
  <c r="HC21"/>
  <c r="HD21"/>
  <c r="HE21"/>
  <c r="HF21"/>
  <c r="HG21"/>
  <c r="HH21"/>
  <c r="HI21"/>
  <c r="HJ21"/>
  <c r="HK21"/>
  <c r="HL21"/>
  <c r="HM21"/>
  <c r="HN21"/>
  <c r="HO21"/>
  <c r="HP21"/>
  <c r="HQ21"/>
  <c r="HR21"/>
  <c r="HS21"/>
  <c r="HT21"/>
  <c r="HU21"/>
  <c r="HV21"/>
  <c r="HW21"/>
  <c r="HX21"/>
  <c r="HY21"/>
  <c r="HZ21"/>
  <c r="IA21"/>
  <c r="IB21"/>
  <c r="IC21"/>
  <c r="ID21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GY22"/>
  <c r="GZ22"/>
  <c r="HA22"/>
  <c r="HB22"/>
  <c r="HC22"/>
  <c r="HD22"/>
  <c r="HE22"/>
  <c r="HF22"/>
  <c r="HG22"/>
  <c r="HH22"/>
  <c r="HI22"/>
  <c r="HJ22"/>
  <c r="HK22"/>
  <c r="HL22"/>
  <c r="HM22"/>
  <c r="HN22"/>
  <c r="HO22"/>
  <c r="HP22"/>
  <c r="HQ22"/>
  <c r="HR22"/>
  <c r="HS22"/>
  <c r="HT22"/>
  <c r="HU22"/>
  <c r="HV22"/>
  <c r="HW22"/>
  <c r="HX22"/>
  <c r="HY22"/>
  <c r="HZ22"/>
  <c r="IA22"/>
  <c r="IB22"/>
  <c r="IC22"/>
  <c r="ID22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F23"/>
  <c r="EG23"/>
  <c r="EH23"/>
  <c r="EI23"/>
  <c r="EJ23"/>
  <c r="EK23"/>
  <c r="EL23"/>
  <c r="EM23"/>
  <c r="EN23"/>
  <c r="EO23"/>
  <c r="EP23"/>
  <c r="EQ23"/>
  <c r="ER23"/>
  <c r="ES23"/>
  <c r="ET23"/>
  <c r="EU23"/>
  <c r="EV23"/>
  <c r="EW23"/>
  <c r="EX23"/>
  <c r="EY23"/>
  <c r="EZ23"/>
  <c r="FA23"/>
  <c r="FB23"/>
  <c r="FC23"/>
  <c r="FD23"/>
  <c r="FE23"/>
  <c r="FF23"/>
  <c r="FG23"/>
  <c r="FH23"/>
  <c r="FI23"/>
  <c r="FJ23"/>
  <c r="FK23"/>
  <c r="FL23"/>
  <c r="FM23"/>
  <c r="FN23"/>
  <c r="FO23"/>
  <c r="FP23"/>
  <c r="FQ23"/>
  <c r="FR23"/>
  <c r="FS23"/>
  <c r="FT23"/>
  <c r="FU23"/>
  <c r="FV23"/>
  <c r="FW23"/>
  <c r="FX23"/>
  <c r="FY23"/>
  <c r="FZ23"/>
  <c r="GA23"/>
  <c r="GB23"/>
  <c r="GC23"/>
  <c r="GD23"/>
  <c r="GE23"/>
  <c r="GF23"/>
  <c r="GG23"/>
  <c r="GH23"/>
  <c r="GI23"/>
  <c r="GJ23"/>
  <c r="GK23"/>
  <c r="GL23"/>
  <c r="GM23"/>
  <c r="GN23"/>
  <c r="GO23"/>
  <c r="GP23"/>
  <c r="GQ23"/>
  <c r="GR23"/>
  <c r="GS23"/>
  <c r="GT23"/>
  <c r="GU23"/>
  <c r="GV23"/>
  <c r="GW23"/>
  <c r="GX23"/>
  <c r="GY23"/>
  <c r="GZ23"/>
  <c r="HA23"/>
  <c r="HB23"/>
  <c r="HC23"/>
  <c r="HD23"/>
  <c r="HE23"/>
  <c r="HF23"/>
  <c r="HG23"/>
  <c r="HH23"/>
  <c r="HI23"/>
  <c r="HJ23"/>
  <c r="HK23"/>
  <c r="HL23"/>
  <c r="HM23"/>
  <c r="HN23"/>
  <c r="HO23"/>
  <c r="HP23"/>
  <c r="HQ23"/>
  <c r="HR23"/>
  <c r="HS23"/>
  <c r="HT23"/>
  <c r="HU23"/>
  <c r="HV23"/>
  <c r="HW23"/>
  <c r="HX23"/>
  <c r="HY23"/>
  <c r="HZ23"/>
  <c r="IA23"/>
  <c r="IB23"/>
  <c r="IC23"/>
  <c r="ID23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K24"/>
  <c r="EL24"/>
  <c r="EM24"/>
  <c r="EN24"/>
  <c r="EO24"/>
  <c r="EP24"/>
  <c r="EQ24"/>
  <c r="ER24"/>
  <c r="ES24"/>
  <c r="ET24"/>
  <c r="EU24"/>
  <c r="EV24"/>
  <c r="EW24"/>
  <c r="EX24"/>
  <c r="EY24"/>
  <c r="EZ24"/>
  <c r="FA24"/>
  <c r="FB24"/>
  <c r="FC24"/>
  <c r="FD24"/>
  <c r="FE24"/>
  <c r="FF24"/>
  <c r="FG24"/>
  <c r="FH24"/>
  <c r="FI24"/>
  <c r="FJ24"/>
  <c r="FK24"/>
  <c r="FL24"/>
  <c r="FM24"/>
  <c r="FN24"/>
  <c r="FO24"/>
  <c r="FP24"/>
  <c r="FQ24"/>
  <c r="FR24"/>
  <c r="FS24"/>
  <c r="FT24"/>
  <c r="FU24"/>
  <c r="FV24"/>
  <c r="FW24"/>
  <c r="FX24"/>
  <c r="FY24"/>
  <c r="FZ24"/>
  <c r="GA24"/>
  <c r="GB24"/>
  <c r="GC24"/>
  <c r="GD24"/>
  <c r="GE24"/>
  <c r="GF24"/>
  <c r="GG24"/>
  <c r="GH24"/>
  <c r="GI24"/>
  <c r="GJ24"/>
  <c r="GK24"/>
  <c r="GL24"/>
  <c r="GM24"/>
  <c r="GN24"/>
  <c r="GO24"/>
  <c r="GP24"/>
  <c r="GQ24"/>
  <c r="GR24"/>
  <c r="GS24"/>
  <c r="GT24"/>
  <c r="GU24"/>
  <c r="GV24"/>
  <c r="GW24"/>
  <c r="GX24"/>
  <c r="GY24"/>
  <c r="GZ24"/>
  <c r="HA24"/>
  <c r="HB24"/>
  <c r="HC24"/>
  <c r="HD24"/>
  <c r="HE24"/>
  <c r="HF24"/>
  <c r="HG24"/>
  <c r="HH24"/>
  <c r="HI24"/>
  <c r="HJ24"/>
  <c r="HK24"/>
  <c r="HL24"/>
  <c r="HM24"/>
  <c r="HN24"/>
  <c r="HO24"/>
  <c r="HP24"/>
  <c r="HQ24"/>
  <c r="HR24"/>
  <c r="HS24"/>
  <c r="HT24"/>
  <c r="HU24"/>
  <c r="HV24"/>
  <c r="HW24"/>
  <c r="HX24"/>
  <c r="HY24"/>
  <c r="HZ24"/>
  <c r="IA24"/>
  <c r="IB24"/>
  <c r="IC24"/>
  <c r="ID24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V25"/>
  <c r="EW25"/>
  <c r="EX25"/>
  <c r="EY25"/>
  <c r="EZ25"/>
  <c r="FA25"/>
  <c r="FB25"/>
  <c r="FC25"/>
  <c r="FD25"/>
  <c r="FE25"/>
  <c r="FF25"/>
  <c r="FG25"/>
  <c r="FH25"/>
  <c r="FI25"/>
  <c r="FJ25"/>
  <c r="FK25"/>
  <c r="FL25"/>
  <c r="FM25"/>
  <c r="FN25"/>
  <c r="FO25"/>
  <c r="FP25"/>
  <c r="FQ25"/>
  <c r="FR25"/>
  <c r="FS25"/>
  <c r="FT25"/>
  <c r="FU25"/>
  <c r="FV25"/>
  <c r="FW25"/>
  <c r="FX25"/>
  <c r="FY25"/>
  <c r="FZ25"/>
  <c r="GA25"/>
  <c r="GB25"/>
  <c r="GC25"/>
  <c r="GD25"/>
  <c r="GE25"/>
  <c r="GF25"/>
  <c r="GG25"/>
  <c r="GH25"/>
  <c r="GI25"/>
  <c r="GJ25"/>
  <c r="GK25"/>
  <c r="GL25"/>
  <c r="GM25"/>
  <c r="GN25"/>
  <c r="GO25"/>
  <c r="GP25"/>
  <c r="GQ25"/>
  <c r="GR25"/>
  <c r="GS25"/>
  <c r="GT25"/>
  <c r="GU25"/>
  <c r="GV25"/>
  <c r="GW25"/>
  <c r="GX25"/>
  <c r="GY25"/>
  <c r="GZ25"/>
  <c r="HA25"/>
  <c r="HB25"/>
  <c r="HC25"/>
  <c r="HD25"/>
  <c r="HE25"/>
  <c r="HF25"/>
  <c r="HG25"/>
  <c r="HH25"/>
  <c r="HI25"/>
  <c r="HJ25"/>
  <c r="HK25"/>
  <c r="HL25"/>
  <c r="HM25"/>
  <c r="HN25"/>
  <c r="HO25"/>
  <c r="HP25"/>
  <c r="HQ25"/>
  <c r="HR25"/>
  <c r="HS25"/>
  <c r="HT25"/>
  <c r="HU25"/>
  <c r="HV25"/>
  <c r="HW25"/>
  <c r="HX25"/>
  <c r="HY25"/>
  <c r="HZ25"/>
  <c r="IA25"/>
  <c r="IB25"/>
  <c r="IC25"/>
  <c r="ID25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GJ26"/>
  <c r="GK26"/>
  <c r="GL26"/>
  <c r="GM26"/>
  <c r="GN26"/>
  <c r="GO26"/>
  <c r="GP26"/>
  <c r="GQ26"/>
  <c r="GR26"/>
  <c r="GS26"/>
  <c r="GT26"/>
  <c r="GU26"/>
  <c r="GV26"/>
  <c r="GW26"/>
  <c r="GX26"/>
  <c r="GY26"/>
  <c r="GZ26"/>
  <c r="HA26"/>
  <c r="HB26"/>
  <c r="HC26"/>
  <c r="HD26"/>
  <c r="HE26"/>
  <c r="HF26"/>
  <c r="HG26"/>
  <c r="HH26"/>
  <c r="HI26"/>
  <c r="HJ26"/>
  <c r="HK26"/>
  <c r="HL26"/>
  <c r="HM26"/>
  <c r="HN26"/>
  <c r="HO26"/>
  <c r="HP26"/>
  <c r="HQ26"/>
  <c r="HR26"/>
  <c r="HS26"/>
  <c r="HT26"/>
  <c r="HU26"/>
  <c r="HV26"/>
  <c r="HW26"/>
  <c r="HX26"/>
  <c r="HY26"/>
  <c r="HZ26"/>
  <c r="IA26"/>
  <c r="IB26"/>
  <c r="IC26"/>
  <c r="ID26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DZ27"/>
  <c r="EA27"/>
  <c r="EB27"/>
  <c r="EC27"/>
  <c r="ED27"/>
  <c r="EE27"/>
  <c r="EF27"/>
  <c r="EG27"/>
  <c r="EH27"/>
  <c r="EI27"/>
  <c r="EJ27"/>
  <c r="EK27"/>
  <c r="EL27"/>
  <c r="EM27"/>
  <c r="EN27"/>
  <c r="EO27"/>
  <c r="EP27"/>
  <c r="EQ27"/>
  <c r="ER27"/>
  <c r="ES27"/>
  <c r="ET27"/>
  <c r="EU27"/>
  <c r="EV27"/>
  <c r="EW27"/>
  <c r="EX27"/>
  <c r="EY27"/>
  <c r="EZ27"/>
  <c r="FA27"/>
  <c r="FB27"/>
  <c r="FC27"/>
  <c r="FD27"/>
  <c r="FE27"/>
  <c r="FF27"/>
  <c r="FG27"/>
  <c r="FH27"/>
  <c r="FI27"/>
  <c r="FJ27"/>
  <c r="FK27"/>
  <c r="FL27"/>
  <c r="FM27"/>
  <c r="FN27"/>
  <c r="FO27"/>
  <c r="FP27"/>
  <c r="FQ27"/>
  <c r="FR27"/>
  <c r="FS27"/>
  <c r="FT27"/>
  <c r="FU27"/>
  <c r="FV27"/>
  <c r="FW27"/>
  <c r="FX27"/>
  <c r="FY27"/>
  <c r="FZ27"/>
  <c r="GA27"/>
  <c r="GB27"/>
  <c r="GC27"/>
  <c r="GD27"/>
  <c r="GE27"/>
  <c r="GF27"/>
  <c r="GG27"/>
  <c r="GH27"/>
  <c r="GI27"/>
  <c r="GJ27"/>
  <c r="GK27"/>
  <c r="GL27"/>
  <c r="GM27"/>
  <c r="GN27"/>
  <c r="GO27"/>
  <c r="GP27"/>
  <c r="GQ27"/>
  <c r="GR27"/>
  <c r="GS27"/>
  <c r="GT27"/>
  <c r="GU27"/>
  <c r="GV27"/>
  <c r="GW27"/>
  <c r="GX27"/>
  <c r="GY27"/>
  <c r="GZ27"/>
  <c r="HA27"/>
  <c r="HB27"/>
  <c r="HC27"/>
  <c r="HD27"/>
  <c r="HE27"/>
  <c r="HF27"/>
  <c r="HG27"/>
  <c r="HH27"/>
  <c r="HI27"/>
  <c r="HJ27"/>
  <c r="HK27"/>
  <c r="HL27"/>
  <c r="HM27"/>
  <c r="HN27"/>
  <c r="HO27"/>
  <c r="HP27"/>
  <c r="HQ27"/>
  <c r="HR27"/>
  <c r="HS27"/>
  <c r="HT27"/>
  <c r="HU27"/>
  <c r="HV27"/>
  <c r="HW27"/>
  <c r="HX27"/>
  <c r="HY27"/>
  <c r="HZ27"/>
  <c r="IA27"/>
  <c r="IB27"/>
  <c r="IC27"/>
  <c r="ID27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C29"/>
  <c r="ED29"/>
  <c r="EE29"/>
  <c r="EF29"/>
  <c r="EG29"/>
  <c r="EH29"/>
  <c r="EI29"/>
  <c r="EJ29"/>
  <c r="EK29"/>
  <c r="EL29"/>
  <c r="EM29"/>
  <c r="EN29"/>
  <c r="EO29"/>
  <c r="EP29"/>
  <c r="EQ29"/>
  <c r="ER29"/>
  <c r="ES29"/>
  <c r="ET29"/>
  <c r="EU29"/>
  <c r="EV29"/>
  <c r="EW29"/>
  <c r="EX29"/>
  <c r="EY29"/>
  <c r="EZ29"/>
  <c r="FA29"/>
  <c r="FB29"/>
  <c r="FC29"/>
  <c r="FD29"/>
  <c r="FE29"/>
  <c r="FF29"/>
  <c r="FG29"/>
  <c r="FH29"/>
  <c r="FI29"/>
  <c r="FJ29"/>
  <c r="FK29"/>
  <c r="FL29"/>
  <c r="FM29"/>
  <c r="FN29"/>
  <c r="FO29"/>
  <c r="FP29"/>
  <c r="FQ29"/>
  <c r="FR29"/>
  <c r="FS29"/>
  <c r="FT29"/>
  <c r="FU29"/>
  <c r="FV29"/>
  <c r="FW29"/>
  <c r="FX29"/>
  <c r="FY29"/>
  <c r="FZ29"/>
  <c r="GA29"/>
  <c r="GB29"/>
  <c r="GC29"/>
  <c r="GD29"/>
  <c r="GE29"/>
  <c r="GF29"/>
  <c r="GG29"/>
  <c r="GH29"/>
  <c r="GI29"/>
  <c r="GJ29"/>
  <c r="GK29"/>
  <c r="GL29"/>
  <c r="GM29"/>
  <c r="GN29"/>
  <c r="GO29"/>
  <c r="GP29"/>
  <c r="GQ29"/>
  <c r="GR29"/>
  <c r="GS29"/>
  <c r="GT29"/>
  <c r="GU29"/>
  <c r="GV29"/>
  <c r="GW29"/>
  <c r="GX29"/>
  <c r="GY29"/>
  <c r="GZ29"/>
  <c r="HA29"/>
  <c r="HB29"/>
  <c r="HC29"/>
  <c r="HD29"/>
  <c r="HE29"/>
  <c r="HF29"/>
  <c r="HG29"/>
  <c r="HH29"/>
  <c r="HI29"/>
  <c r="HJ29"/>
  <c r="HK29"/>
  <c r="HL29"/>
  <c r="HM29"/>
  <c r="HN29"/>
  <c r="HO29"/>
  <c r="HP29"/>
  <c r="HQ29"/>
  <c r="HR29"/>
  <c r="HS29"/>
  <c r="HT29"/>
  <c r="HU29"/>
  <c r="HV29"/>
  <c r="HW29"/>
  <c r="HX29"/>
  <c r="HY29"/>
  <c r="HZ29"/>
  <c r="IA29"/>
  <c r="IB29"/>
  <c r="IC29"/>
  <c r="ID29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EH30"/>
  <c r="EI30"/>
  <c r="EJ30"/>
  <c r="EK30"/>
  <c r="EL30"/>
  <c r="EM30"/>
  <c r="EN30"/>
  <c r="EO30"/>
  <c r="EP30"/>
  <c r="EQ30"/>
  <c r="ER30"/>
  <c r="ES30"/>
  <c r="ET30"/>
  <c r="EU30"/>
  <c r="EV30"/>
  <c r="EW30"/>
  <c r="EX30"/>
  <c r="EY30"/>
  <c r="EZ30"/>
  <c r="FA30"/>
  <c r="FB30"/>
  <c r="FC30"/>
  <c r="FD30"/>
  <c r="FE30"/>
  <c r="FF30"/>
  <c r="FG30"/>
  <c r="FH30"/>
  <c r="FI30"/>
  <c r="FJ30"/>
  <c r="FK30"/>
  <c r="FL30"/>
  <c r="FM30"/>
  <c r="FN30"/>
  <c r="FO30"/>
  <c r="FP30"/>
  <c r="FQ30"/>
  <c r="FR30"/>
  <c r="FS30"/>
  <c r="FT30"/>
  <c r="FU30"/>
  <c r="FV30"/>
  <c r="FW30"/>
  <c r="FX30"/>
  <c r="FY30"/>
  <c r="FZ30"/>
  <c r="GA30"/>
  <c r="GB30"/>
  <c r="GC30"/>
  <c r="GD30"/>
  <c r="GE30"/>
  <c r="GF30"/>
  <c r="GG30"/>
  <c r="GH30"/>
  <c r="GI30"/>
  <c r="GJ30"/>
  <c r="GK30"/>
  <c r="GL30"/>
  <c r="GM30"/>
  <c r="GN30"/>
  <c r="GO30"/>
  <c r="GP30"/>
  <c r="GQ30"/>
  <c r="GR30"/>
  <c r="GS30"/>
  <c r="GT30"/>
  <c r="GU30"/>
  <c r="GV30"/>
  <c r="GW30"/>
  <c r="GX30"/>
  <c r="GY30"/>
  <c r="GZ30"/>
  <c r="HA30"/>
  <c r="HB30"/>
  <c r="HC30"/>
  <c r="HD30"/>
  <c r="HE30"/>
  <c r="HF30"/>
  <c r="HG30"/>
  <c r="HH30"/>
  <c r="HI30"/>
  <c r="HJ30"/>
  <c r="HK30"/>
  <c r="HL30"/>
  <c r="HM30"/>
  <c r="HN30"/>
  <c r="HO30"/>
  <c r="HP30"/>
  <c r="HQ30"/>
  <c r="HR30"/>
  <c r="HS30"/>
  <c r="HT30"/>
  <c r="HU30"/>
  <c r="HV30"/>
  <c r="HW30"/>
  <c r="HX30"/>
  <c r="HY30"/>
  <c r="HZ30"/>
  <c r="IA30"/>
  <c r="IB30"/>
  <c r="IC30"/>
  <c r="ID30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EH31"/>
  <c r="EI31"/>
  <c r="EJ31"/>
  <c r="EK31"/>
  <c r="EL31"/>
  <c r="EM31"/>
  <c r="EN31"/>
  <c r="EO31"/>
  <c r="EP31"/>
  <c r="EQ31"/>
  <c r="ER31"/>
  <c r="ES31"/>
  <c r="ET31"/>
  <c r="EU31"/>
  <c r="EV31"/>
  <c r="EW31"/>
  <c r="EX31"/>
  <c r="EY31"/>
  <c r="EZ31"/>
  <c r="FA31"/>
  <c r="FB31"/>
  <c r="FC31"/>
  <c r="FD31"/>
  <c r="FE31"/>
  <c r="FF31"/>
  <c r="FG31"/>
  <c r="FH31"/>
  <c r="FI31"/>
  <c r="FJ31"/>
  <c r="FK31"/>
  <c r="FL31"/>
  <c r="FM31"/>
  <c r="FN31"/>
  <c r="FO31"/>
  <c r="FP31"/>
  <c r="FQ31"/>
  <c r="FR31"/>
  <c r="FS31"/>
  <c r="FT31"/>
  <c r="FU31"/>
  <c r="FV31"/>
  <c r="FW31"/>
  <c r="FX31"/>
  <c r="FY31"/>
  <c r="FZ31"/>
  <c r="GA31"/>
  <c r="GB31"/>
  <c r="GC31"/>
  <c r="GD31"/>
  <c r="GE31"/>
  <c r="GF31"/>
  <c r="GG31"/>
  <c r="GH31"/>
  <c r="GI31"/>
  <c r="GJ31"/>
  <c r="GK31"/>
  <c r="GL31"/>
  <c r="GM31"/>
  <c r="GN31"/>
  <c r="GO31"/>
  <c r="GP31"/>
  <c r="GQ31"/>
  <c r="GR31"/>
  <c r="GS31"/>
  <c r="GT31"/>
  <c r="GU31"/>
  <c r="GV31"/>
  <c r="GW31"/>
  <c r="GX31"/>
  <c r="GY31"/>
  <c r="GZ31"/>
  <c r="HA31"/>
  <c r="HB31"/>
  <c r="HC31"/>
  <c r="HD31"/>
  <c r="HE31"/>
  <c r="HF31"/>
  <c r="HG31"/>
  <c r="HH31"/>
  <c r="HI31"/>
  <c r="HJ31"/>
  <c r="HK31"/>
  <c r="HL31"/>
  <c r="HM31"/>
  <c r="HN31"/>
  <c r="HO31"/>
  <c r="HP31"/>
  <c r="HQ31"/>
  <c r="HR31"/>
  <c r="HS31"/>
  <c r="HT31"/>
  <c r="HU31"/>
  <c r="HV31"/>
  <c r="HW31"/>
  <c r="HX31"/>
  <c r="HY31"/>
  <c r="HZ31"/>
  <c r="IA31"/>
  <c r="IB31"/>
  <c r="IC31"/>
  <c r="ID31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C32"/>
  <c r="ED32"/>
  <c r="EE32"/>
  <c r="EF32"/>
  <c r="EG32"/>
  <c r="EH32"/>
  <c r="EI32"/>
  <c r="EJ32"/>
  <c r="EK32"/>
  <c r="EL32"/>
  <c r="EM32"/>
  <c r="EN32"/>
  <c r="EO32"/>
  <c r="EP32"/>
  <c r="EQ32"/>
  <c r="ER32"/>
  <c r="ES32"/>
  <c r="ET32"/>
  <c r="EU32"/>
  <c r="EV32"/>
  <c r="EW32"/>
  <c r="EX32"/>
  <c r="EY32"/>
  <c r="EZ32"/>
  <c r="FA32"/>
  <c r="FB32"/>
  <c r="FC32"/>
  <c r="FD32"/>
  <c r="FE32"/>
  <c r="FF32"/>
  <c r="FG32"/>
  <c r="FH32"/>
  <c r="FI32"/>
  <c r="FJ32"/>
  <c r="FK32"/>
  <c r="FL32"/>
  <c r="FM32"/>
  <c r="FN32"/>
  <c r="FO32"/>
  <c r="FP32"/>
  <c r="FQ32"/>
  <c r="FR32"/>
  <c r="FS32"/>
  <c r="FT32"/>
  <c r="FU32"/>
  <c r="FV32"/>
  <c r="FW32"/>
  <c r="FX32"/>
  <c r="FY32"/>
  <c r="FZ32"/>
  <c r="GA32"/>
  <c r="GB32"/>
  <c r="GC32"/>
  <c r="GD32"/>
  <c r="GE32"/>
  <c r="GF32"/>
  <c r="GG32"/>
  <c r="GH32"/>
  <c r="GI32"/>
  <c r="GJ32"/>
  <c r="GK32"/>
  <c r="GL32"/>
  <c r="GM32"/>
  <c r="GN32"/>
  <c r="GO32"/>
  <c r="GP32"/>
  <c r="GQ32"/>
  <c r="GR32"/>
  <c r="GS32"/>
  <c r="GT32"/>
  <c r="GU32"/>
  <c r="GV32"/>
  <c r="GW32"/>
  <c r="GX32"/>
  <c r="GY32"/>
  <c r="GZ32"/>
  <c r="HA32"/>
  <c r="HB32"/>
  <c r="HC32"/>
  <c r="HD32"/>
  <c r="HE32"/>
  <c r="HF32"/>
  <c r="HG32"/>
  <c r="HH32"/>
  <c r="HI32"/>
  <c r="HJ32"/>
  <c r="HK32"/>
  <c r="HL32"/>
  <c r="HM32"/>
  <c r="HN32"/>
  <c r="HO32"/>
  <c r="HP32"/>
  <c r="HQ32"/>
  <c r="HR32"/>
  <c r="HS32"/>
  <c r="HT32"/>
  <c r="HU32"/>
  <c r="HV32"/>
  <c r="HW32"/>
  <c r="HX32"/>
  <c r="HY32"/>
  <c r="HZ32"/>
  <c r="IA32"/>
  <c r="IB32"/>
  <c r="IC32"/>
  <c r="ID32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DZ33"/>
  <c r="EA33"/>
  <c r="EB33"/>
  <c r="EC33"/>
  <c r="ED33"/>
  <c r="EE33"/>
  <c r="EF33"/>
  <c r="EG33"/>
  <c r="EH33"/>
  <c r="EI33"/>
  <c r="EJ33"/>
  <c r="EK33"/>
  <c r="EL33"/>
  <c r="EM33"/>
  <c r="EN33"/>
  <c r="EO33"/>
  <c r="EP33"/>
  <c r="EQ33"/>
  <c r="ER33"/>
  <c r="ES33"/>
  <c r="ET33"/>
  <c r="EU33"/>
  <c r="EV33"/>
  <c r="EW33"/>
  <c r="EX33"/>
  <c r="EY33"/>
  <c r="EZ33"/>
  <c r="FA33"/>
  <c r="FB33"/>
  <c r="FC33"/>
  <c r="FD33"/>
  <c r="FE33"/>
  <c r="FF33"/>
  <c r="FG33"/>
  <c r="FH33"/>
  <c r="FI33"/>
  <c r="FJ33"/>
  <c r="FK33"/>
  <c r="FL33"/>
  <c r="FM33"/>
  <c r="FN33"/>
  <c r="FO33"/>
  <c r="FP33"/>
  <c r="FQ33"/>
  <c r="FR33"/>
  <c r="FS33"/>
  <c r="FT33"/>
  <c r="FU33"/>
  <c r="FV33"/>
  <c r="FW33"/>
  <c r="FX33"/>
  <c r="FY33"/>
  <c r="FZ33"/>
  <c r="GA33"/>
  <c r="GB33"/>
  <c r="GC33"/>
  <c r="GD33"/>
  <c r="GE33"/>
  <c r="GF33"/>
  <c r="GG33"/>
  <c r="GH33"/>
  <c r="GI33"/>
  <c r="GJ33"/>
  <c r="GK33"/>
  <c r="GL33"/>
  <c r="GM33"/>
  <c r="GN33"/>
  <c r="GO33"/>
  <c r="GP33"/>
  <c r="GQ33"/>
  <c r="GR33"/>
  <c r="GS33"/>
  <c r="GT33"/>
  <c r="GU33"/>
  <c r="GV33"/>
  <c r="GW33"/>
  <c r="GX33"/>
  <c r="GY33"/>
  <c r="GZ33"/>
  <c r="HA33"/>
  <c r="HB33"/>
  <c r="HC33"/>
  <c r="HD33"/>
  <c r="HE33"/>
  <c r="HF33"/>
  <c r="HG33"/>
  <c r="HH33"/>
  <c r="HI33"/>
  <c r="HJ33"/>
  <c r="HK33"/>
  <c r="HL33"/>
  <c r="HM33"/>
  <c r="HN33"/>
  <c r="HO33"/>
  <c r="HP33"/>
  <c r="HQ33"/>
  <c r="HR33"/>
  <c r="HS33"/>
  <c r="HT33"/>
  <c r="HU33"/>
  <c r="HV33"/>
  <c r="HW33"/>
  <c r="HX33"/>
  <c r="HY33"/>
  <c r="HZ33"/>
  <c r="IA33"/>
  <c r="IB33"/>
  <c r="IC33"/>
  <c r="ID33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DZ34"/>
  <c r="EA34"/>
  <c r="EB34"/>
  <c r="EC34"/>
  <c r="ED34"/>
  <c r="EE34"/>
  <c r="EF34"/>
  <c r="EG34"/>
  <c r="EH34"/>
  <c r="EI34"/>
  <c r="EJ34"/>
  <c r="EK34"/>
  <c r="EL34"/>
  <c r="EM34"/>
  <c r="EN34"/>
  <c r="EO34"/>
  <c r="EP34"/>
  <c r="EQ34"/>
  <c r="ER34"/>
  <c r="ES34"/>
  <c r="ET34"/>
  <c r="EU34"/>
  <c r="EV34"/>
  <c r="EW34"/>
  <c r="EX34"/>
  <c r="EY34"/>
  <c r="EZ34"/>
  <c r="FA34"/>
  <c r="FB34"/>
  <c r="FC34"/>
  <c r="FD34"/>
  <c r="FE34"/>
  <c r="FF34"/>
  <c r="FG34"/>
  <c r="FH34"/>
  <c r="FI34"/>
  <c r="FJ34"/>
  <c r="FK34"/>
  <c r="FL34"/>
  <c r="FM34"/>
  <c r="FN34"/>
  <c r="FO34"/>
  <c r="FP34"/>
  <c r="FQ34"/>
  <c r="FR34"/>
  <c r="FS34"/>
  <c r="FT34"/>
  <c r="FU34"/>
  <c r="FV34"/>
  <c r="FW34"/>
  <c r="FX34"/>
  <c r="FY34"/>
  <c r="FZ34"/>
  <c r="GA34"/>
  <c r="GB34"/>
  <c r="GC34"/>
  <c r="GD34"/>
  <c r="GE34"/>
  <c r="GF34"/>
  <c r="GG34"/>
  <c r="GH34"/>
  <c r="GI34"/>
  <c r="GJ34"/>
  <c r="GK34"/>
  <c r="GL34"/>
  <c r="GM34"/>
  <c r="GN34"/>
  <c r="GO34"/>
  <c r="GP34"/>
  <c r="GQ34"/>
  <c r="GR34"/>
  <c r="GS34"/>
  <c r="GT34"/>
  <c r="GU34"/>
  <c r="GV34"/>
  <c r="GW34"/>
  <c r="GX34"/>
  <c r="GY34"/>
  <c r="GZ34"/>
  <c r="HA34"/>
  <c r="HB34"/>
  <c r="HC34"/>
  <c r="HD34"/>
  <c r="HE34"/>
  <c r="HF34"/>
  <c r="HG34"/>
  <c r="HH34"/>
  <c r="HI34"/>
  <c r="HJ34"/>
  <c r="HK34"/>
  <c r="HL34"/>
  <c r="HM34"/>
  <c r="HN34"/>
  <c r="HO34"/>
  <c r="HP34"/>
  <c r="HQ34"/>
  <c r="HR34"/>
  <c r="HS34"/>
  <c r="HT34"/>
  <c r="HU34"/>
  <c r="HV34"/>
  <c r="HW34"/>
  <c r="HX34"/>
  <c r="HY34"/>
  <c r="HZ34"/>
  <c r="IA34"/>
  <c r="IB34"/>
  <c r="IC34"/>
  <c r="ID34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DZ35"/>
  <c r="EA35"/>
  <c r="EB35"/>
  <c r="EC35"/>
  <c r="ED35"/>
  <c r="EE35"/>
  <c r="EF35"/>
  <c r="EG35"/>
  <c r="EH35"/>
  <c r="EI35"/>
  <c r="EJ35"/>
  <c r="EK35"/>
  <c r="EL35"/>
  <c r="EM35"/>
  <c r="EN35"/>
  <c r="EO35"/>
  <c r="EP35"/>
  <c r="EQ35"/>
  <c r="ER35"/>
  <c r="ES35"/>
  <c r="ET35"/>
  <c r="EU35"/>
  <c r="EV35"/>
  <c r="EW35"/>
  <c r="EX35"/>
  <c r="EY35"/>
  <c r="EZ35"/>
  <c r="FA35"/>
  <c r="FB35"/>
  <c r="FC35"/>
  <c r="FD35"/>
  <c r="FE35"/>
  <c r="FF35"/>
  <c r="FG35"/>
  <c r="FH35"/>
  <c r="FI35"/>
  <c r="FJ35"/>
  <c r="FK35"/>
  <c r="FL35"/>
  <c r="FM35"/>
  <c r="FN35"/>
  <c r="FO35"/>
  <c r="FP35"/>
  <c r="FQ35"/>
  <c r="FR35"/>
  <c r="FS35"/>
  <c r="FT35"/>
  <c r="FU35"/>
  <c r="FV35"/>
  <c r="FW35"/>
  <c r="FX35"/>
  <c r="FY35"/>
  <c r="FZ35"/>
  <c r="GA35"/>
  <c r="GB35"/>
  <c r="GC35"/>
  <c r="GD35"/>
  <c r="GE35"/>
  <c r="GF35"/>
  <c r="GG35"/>
  <c r="GH35"/>
  <c r="GI35"/>
  <c r="GJ35"/>
  <c r="GK35"/>
  <c r="GL35"/>
  <c r="GM35"/>
  <c r="GN35"/>
  <c r="GO35"/>
  <c r="GP35"/>
  <c r="GQ35"/>
  <c r="GR35"/>
  <c r="GS35"/>
  <c r="GT35"/>
  <c r="GU35"/>
  <c r="GV35"/>
  <c r="GW35"/>
  <c r="GX35"/>
  <c r="GY35"/>
  <c r="GZ35"/>
  <c r="HA35"/>
  <c r="HB35"/>
  <c r="HC35"/>
  <c r="HD35"/>
  <c r="HE35"/>
  <c r="HF35"/>
  <c r="HG35"/>
  <c r="HH35"/>
  <c r="HI35"/>
  <c r="HJ35"/>
  <c r="HK35"/>
  <c r="HL35"/>
  <c r="HM35"/>
  <c r="HN35"/>
  <c r="HO35"/>
  <c r="HP35"/>
  <c r="HQ35"/>
  <c r="HR35"/>
  <c r="HS35"/>
  <c r="HT35"/>
  <c r="HU35"/>
  <c r="HV35"/>
  <c r="HW35"/>
  <c r="HX35"/>
  <c r="HY35"/>
  <c r="HZ35"/>
  <c r="IA35"/>
  <c r="IB35"/>
  <c r="IC35"/>
  <c r="ID35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EC36"/>
  <c r="ED36"/>
  <c r="EE36"/>
  <c r="EF36"/>
  <c r="EG36"/>
  <c r="EH36"/>
  <c r="EI36"/>
  <c r="EJ36"/>
  <c r="EK36"/>
  <c r="EL36"/>
  <c r="EM36"/>
  <c r="EN36"/>
  <c r="EO36"/>
  <c r="EP36"/>
  <c r="EQ36"/>
  <c r="ER36"/>
  <c r="ES36"/>
  <c r="ET36"/>
  <c r="EU36"/>
  <c r="EV36"/>
  <c r="EW36"/>
  <c r="EX36"/>
  <c r="EY36"/>
  <c r="EZ36"/>
  <c r="FA36"/>
  <c r="FB36"/>
  <c r="FC36"/>
  <c r="FD36"/>
  <c r="FE36"/>
  <c r="FF36"/>
  <c r="FG36"/>
  <c r="FH36"/>
  <c r="FI36"/>
  <c r="FJ36"/>
  <c r="FK36"/>
  <c r="FL36"/>
  <c r="FM36"/>
  <c r="FN36"/>
  <c r="FO36"/>
  <c r="FP36"/>
  <c r="FQ36"/>
  <c r="FR36"/>
  <c r="FS36"/>
  <c r="FT36"/>
  <c r="FU36"/>
  <c r="FV36"/>
  <c r="FW36"/>
  <c r="FX36"/>
  <c r="FY36"/>
  <c r="FZ36"/>
  <c r="GA36"/>
  <c r="GB36"/>
  <c r="GC36"/>
  <c r="GD36"/>
  <c r="GE36"/>
  <c r="GF36"/>
  <c r="GG36"/>
  <c r="GH36"/>
  <c r="GI36"/>
  <c r="GJ36"/>
  <c r="GK36"/>
  <c r="GL36"/>
  <c r="GM36"/>
  <c r="GN36"/>
  <c r="GO36"/>
  <c r="GP36"/>
  <c r="GQ36"/>
  <c r="GR36"/>
  <c r="GS36"/>
  <c r="GT36"/>
  <c r="GU36"/>
  <c r="GV36"/>
  <c r="GW36"/>
  <c r="GX36"/>
  <c r="GY36"/>
  <c r="GZ36"/>
  <c r="HA36"/>
  <c r="HB36"/>
  <c r="HC36"/>
  <c r="HD36"/>
  <c r="HE36"/>
  <c r="HF36"/>
  <c r="HG36"/>
  <c r="HH36"/>
  <c r="HI36"/>
  <c r="HJ36"/>
  <c r="HK36"/>
  <c r="HL36"/>
  <c r="HM36"/>
  <c r="HN36"/>
  <c r="HO36"/>
  <c r="HP36"/>
  <c r="HQ36"/>
  <c r="HR36"/>
  <c r="HS36"/>
  <c r="HT36"/>
  <c r="HU36"/>
  <c r="HV36"/>
  <c r="HW36"/>
  <c r="HX36"/>
  <c r="HY36"/>
  <c r="HZ36"/>
  <c r="IA36"/>
  <c r="IB36"/>
  <c r="IC36"/>
  <c r="ID36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DZ37"/>
  <c r="EA37"/>
  <c r="EB37"/>
  <c r="EC37"/>
  <c r="ED37"/>
  <c r="EE37"/>
  <c r="EF37"/>
  <c r="EG37"/>
  <c r="EH37"/>
  <c r="EI37"/>
  <c r="EJ37"/>
  <c r="EK37"/>
  <c r="EL37"/>
  <c r="EM37"/>
  <c r="EN37"/>
  <c r="EO37"/>
  <c r="EP37"/>
  <c r="EQ37"/>
  <c r="ER37"/>
  <c r="ES37"/>
  <c r="ET37"/>
  <c r="EU37"/>
  <c r="EV37"/>
  <c r="EW37"/>
  <c r="EX37"/>
  <c r="EY37"/>
  <c r="EZ37"/>
  <c r="FA37"/>
  <c r="FB37"/>
  <c r="FC37"/>
  <c r="FD37"/>
  <c r="FE37"/>
  <c r="FF37"/>
  <c r="FG37"/>
  <c r="FH37"/>
  <c r="FI37"/>
  <c r="FJ37"/>
  <c r="FK37"/>
  <c r="FL37"/>
  <c r="FM37"/>
  <c r="FN37"/>
  <c r="FO37"/>
  <c r="FP37"/>
  <c r="FQ37"/>
  <c r="FR37"/>
  <c r="FS37"/>
  <c r="FT37"/>
  <c r="FU37"/>
  <c r="FV37"/>
  <c r="FW37"/>
  <c r="FX37"/>
  <c r="FY37"/>
  <c r="FZ37"/>
  <c r="GA37"/>
  <c r="GB37"/>
  <c r="GC37"/>
  <c r="GD37"/>
  <c r="GE37"/>
  <c r="GF37"/>
  <c r="GG37"/>
  <c r="GH37"/>
  <c r="GI37"/>
  <c r="GJ37"/>
  <c r="GK37"/>
  <c r="GL37"/>
  <c r="GM37"/>
  <c r="GN37"/>
  <c r="GO37"/>
  <c r="GP37"/>
  <c r="GQ37"/>
  <c r="GR37"/>
  <c r="GS37"/>
  <c r="GT37"/>
  <c r="GU37"/>
  <c r="GV37"/>
  <c r="GW37"/>
  <c r="GX37"/>
  <c r="GY37"/>
  <c r="GZ37"/>
  <c r="HA37"/>
  <c r="HB37"/>
  <c r="HC37"/>
  <c r="HD37"/>
  <c r="HE37"/>
  <c r="HF37"/>
  <c r="HG37"/>
  <c r="HH37"/>
  <c r="HI37"/>
  <c r="HJ37"/>
  <c r="HK37"/>
  <c r="HL37"/>
  <c r="HM37"/>
  <c r="HN37"/>
  <c r="HO37"/>
  <c r="HP37"/>
  <c r="HQ37"/>
  <c r="HR37"/>
  <c r="HS37"/>
  <c r="HT37"/>
  <c r="HU37"/>
  <c r="HV37"/>
  <c r="HW37"/>
  <c r="HX37"/>
  <c r="HY37"/>
  <c r="HZ37"/>
  <c r="IA37"/>
  <c r="IB37"/>
  <c r="IC37"/>
  <c r="ID37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DZ38"/>
  <c r="EA38"/>
  <c r="EB38"/>
  <c r="EC38"/>
  <c r="ED38"/>
  <c r="EE38"/>
  <c r="EF38"/>
  <c r="EG38"/>
  <c r="EH38"/>
  <c r="EI38"/>
  <c r="EJ38"/>
  <c r="EK38"/>
  <c r="EL38"/>
  <c r="EM38"/>
  <c r="EN38"/>
  <c r="EO38"/>
  <c r="EP38"/>
  <c r="EQ38"/>
  <c r="ER38"/>
  <c r="ES38"/>
  <c r="ET38"/>
  <c r="EU38"/>
  <c r="EV38"/>
  <c r="EW38"/>
  <c r="EX38"/>
  <c r="EY38"/>
  <c r="EZ38"/>
  <c r="FA38"/>
  <c r="FB38"/>
  <c r="FC38"/>
  <c r="FD38"/>
  <c r="FE38"/>
  <c r="FF38"/>
  <c r="FG38"/>
  <c r="FH38"/>
  <c r="FI38"/>
  <c r="FJ38"/>
  <c r="FK38"/>
  <c r="FL38"/>
  <c r="FM38"/>
  <c r="FN38"/>
  <c r="FO38"/>
  <c r="FP38"/>
  <c r="FQ38"/>
  <c r="FR38"/>
  <c r="FS38"/>
  <c r="FT38"/>
  <c r="FU38"/>
  <c r="FV38"/>
  <c r="FW38"/>
  <c r="FX38"/>
  <c r="FY38"/>
  <c r="FZ38"/>
  <c r="GA38"/>
  <c r="GB38"/>
  <c r="GC38"/>
  <c r="GD38"/>
  <c r="GE38"/>
  <c r="GF38"/>
  <c r="GG38"/>
  <c r="GH38"/>
  <c r="GI38"/>
  <c r="GJ38"/>
  <c r="GK38"/>
  <c r="GL38"/>
  <c r="GM38"/>
  <c r="GN38"/>
  <c r="GO38"/>
  <c r="GP38"/>
  <c r="GQ38"/>
  <c r="GR38"/>
  <c r="GS38"/>
  <c r="GT38"/>
  <c r="GU38"/>
  <c r="GV38"/>
  <c r="GW38"/>
  <c r="GX38"/>
  <c r="GY38"/>
  <c r="GZ38"/>
  <c r="HA38"/>
  <c r="HB38"/>
  <c r="HC38"/>
  <c r="HD38"/>
  <c r="HE38"/>
  <c r="HF38"/>
  <c r="HG38"/>
  <c r="HH38"/>
  <c r="HI38"/>
  <c r="HJ38"/>
  <c r="HK38"/>
  <c r="HL38"/>
  <c r="HM38"/>
  <c r="HN38"/>
  <c r="HO38"/>
  <c r="HP38"/>
  <c r="HQ38"/>
  <c r="HR38"/>
  <c r="HS38"/>
  <c r="HT38"/>
  <c r="HU38"/>
  <c r="HV38"/>
  <c r="HW38"/>
  <c r="HX38"/>
  <c r="HY38"/>
  <c r="HZ38"/>
  <c r="IA38"/>
  <c r="IB38"/>
  <c r="IC38"/>
  <c r="ID38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DZ41"/>
  <c r="EA41"/>
  <c r="EB41"/>
  <c r="EC41"/>
  <c r="ED41"/>
  <c r="EE41"/>
  <c r="EF41"/>
  <c r="EG41"/>
  <c r="EH41"/>
  <c r="EI41"/>
  <c r="EJ41"/>
  <c r="EK41"/>
  <c r="EL41"/>
  <c r="EM41"/>
  <c r="EN41"/>
  <c r="EO41"/>
  <c r="EP41"/>
  <c r="EQ41"/>
  <c r="ER41"/>
  <c r="ES41"/>
  <c r="ET41"/>
  <c r="EU41"/>
  <c r="EV41"/>
  <c r="EW41"/>
  <c r="EX41"/>
  <c r="EY41"/>
  <c r="EZ41"/>
  <c r="FA41"/>
  <c r="FB41"/>
  <c r="FC41"/>
  <c r="FD41"/>
  <c r="FE41"/>
  <c r="FF41"/>
  <c r="FG41"/>
  <c r="FH41"/>
  <c r="FI41"/>
  <c r="FJ41"/>
  <c r="FK41"/>
  <c r="FL41"/>
  <c r="FM41"/>
  <c r="FN41"/>
  <c r="FO41"/>
  <c r="FP41"/>
  <c r="FQ41"/>
  <c r="FR41"/>
  <c r="FS41"/>
  <c r="FT41"/>
  <c r="FU41"/>
  <c r="FV41"/>
  <c r="FW41"/>
  <c r="FX41"/>
  <c r="FY41"/>
  <c r="FZ41"/>
  <c r="GA41"/>
  <c r="GB41"/>
  <c r="GC41"/>
  <c r="GD41"/>
  <c r="GE41"/>
  <c r="GF41"/>
  <c r="GG41"/>
  <c r="GH41"/>
  <c r="GI41"/>
  <c r="GJ41"/>
  <c r="GK41"/>
  <c r="GL41"/>
  <c r="GM41"/>
  <c r="GN41"/>
  <c r="GO41"/>
  <c r="GP41"/>
  <c r="GQ41"/>
  <c r="GR41"/>
  <c r="GS41"/>
  <c r="GT41"/>
  <c r="GU41"/>
  <c r="GV41"/>
  <c r="GW41"/>
  <c r="GX41"/>
  <c r="GY41"/>
  <c r="GZ41"/>
  <c r="HA41"/>
  <c r="HB41"/>
  <c r="HC41"/>
  <c r="HD41"/>
  <c r="HE41"/>
  <c r="HF41"/>
  <c r="HG41"/>
  <c r="HH41"/>
  <c r="HI41"/>
  <c r="HJ41"/>
  <c r="HK41"/>
  <c r="HL41"/>
  <c r="HM41"/>
  <c r="HN41"/>
  <c r="HO41"/>
  <c r="HP41"/>
  <c r="HQ41"/>
  <c r="HR41"/>
  <c r="HS41"/>
  <c r="HT41"/>
  <c r="HU41"/>
  <c r="HV41"/>
  <c r="HW41"/>
  <c r="HX41"/>
  <c r="HY41"/>
  <c r="HZ41"/>
  <c r="IA41"/>
  <c r="IB41"/>
  <c r="IC41"/>
  <c r="ID41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DZ42"/>
  <c r="EA42"/>
  <c r="EB42"/>
  <c r="EC42"/>
  <c r="ED42"/>
  <c r="EE42"/>
  <c r="EF42"/>
  <c r="EG42"/>
  <c r="EH42"/>
  <c r="EI42"/>
  <c r="EJ42"/>
  <c r="EK42"/>
  <c r="EL42"/>
  <c r="EM42"/>
  <c r="EN42"/>
  <c r="EO42"/>
  <c r="EP42"/>
  <c r="EQ42"/>
  <c r="ER42"/>
  <c r="ES42"/>
  <c r="ET42"/>
  <c r="EU42"/>
  <c r="EV42"/>
  <c r="EW42"/>
  <c r="EX42"/>
  <c r="EY42"/>
  <c r="EZ42"/>
  <c r="FA42"/>
  <c r="FB42"/>
  <c r="FC42"/>
  <c r="FD42"/>
  <c r="FE42"/>
  <c r="FF42"/>
  <c r="FG42"/>
  <c r="FH42"/>
  <c r="FI42"/>
  <c r="FJ42"/>
  <c r="FK42"/>
  <c r="FL42"/>
  <c r="FM42"/>
  <c r="FN42"/>
  <c r="FO42"/>
  <c r="FP42"/>
  <c r="FQ42"/>
  <c r="FR42"/>
  <c r="FS42"/>
  <c r="FT42"/>
  <c r="FU42"/>
  <c r="FV42"/>
  <c r="FW42"/>
  <c r="FX42"/>
  <c r="FY42"/>
  <c r="FZ42"/>
  <c r="GA42"/>
  <c r="GB42"/>
  <c r="GC42"/>
  <c r="GD42"/>
  <c r="GE42"/>
  <c r="GF42"/>
  <c r="GG42"/>
  <c r="GH42"/>
  <c r="GI42"/>
  <c r="GJ42"/>
  <c r="GK42"/>
  <c r="GL42"/>
  <c r="GM42"/>
  <c r="GN42"/>
  <c r="GO42"/>
  <c r="GP42"/>
  <c r="GQ42"/>
  <c r="GR42"/>
  <c r="GS42"/>
  <c r="GT42"/>
  <c r="GU42"/>
  <c r="GV42"/>
  <c r="GW42"/>
  <c r="GX42"/>
  <c r="GY42"/>
  <c r="GZ42"/>
  <c r="HA42"/>
  <c r="HB42"/>
  <c r="HC42"/>
  <c r="HD42"/>
  <c r="HE42"/>
  <c r="HF42"/>
  <c r="HG42"/>
  <c r="HH42"/>
  <c r="HI42"/>
  <c r="HJ42"/>
  <c r="HK42"/>
  <c r="HL42"/>
  <c r="HM42"/>
  <c r="HN42"/>
  <c r="HO42"/>
  <c r="HP42"/>
  <c r="HQ42"/>
  <c r="HR42"/>
  <c r="HS42"/>
  <c r="HT42"/>
  <c r="HU42"/>
  <c r="HV42"/>
  <c r="HW42"/>
  <c r="HX42"/>
  <c r="HY42"/>
  <c r="HZ42"/>
  <c r="IA42"/>
  <c r="IB42"/>
  <c r="IC42"/>
  <c r="ID42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EH43"/>
  <c r="EI43"/>
  <c r="EJ43"/>
  <c r="EK43"/>
  <c r="EL43"/>
  <c r="EM43"/>
  <c r="EN43"/>
  <c r="EO43"/>
  <c r="EP43"/>
  <c r="EQ43"/>
  <c r="ER43"/>
  <c r="ES43"/>
  <c r="ET43"/>
  <c r="EU43"/>
  <c r="EV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O43"/>
  <c r="FP43"/>
  <c r="FQ43"/>
  <c r="FR43"/>
  <c r="FS43"/>
  <c r="FT43"/>
  <c r="FU43"/>
  <c r="FV43"/>
  <c r="FW43"/>
  <c r="FX43"/>
  <c r="FY43"/>
  <c r="FZ43"/>
  <c r="GA43"/>
  <c r="GB43"/>
  <c r="GC43"/>
  <c r="GD43"/>
  <c r="GE43"/>
  <c r="GF43"/>
  <c r="GG43"/>
  <c r="GH43"/>
  <c r="GI43"/>
  <c r="GJ43"/>
  <c r="GK43"/>
  <c r="GL43"/>
  <c r="GM43"/>
  <c r="GN43"/>
  <c r="GO43"/>
  <c r="GP43"/>
  <c r="GQ43"/>
  <c r="GR43"/>
  <c r="GS43"/>
  <c r="GT43"/>
  <c r="GU43"/>
  <c r="GV43"/>
  <c r="GW43"/>
  <c r="GX43"/>
  <c r="GY43"/>
  <c r="GZ43"/>
  <c r="HA43"/>
  <c r="HB43"/>
  <c r="HC43"/>
  <c r="HD43"/>
  <c r="HE43"/>
  <c r="HF43"/>
  <c r="HG43"/>
  <c r="HH43"/>
  <c r="HI43"/>
  <c r="HJ43"/>
  <c r="HK43"/>
  <c r="HL43"/>
  <c r="HM43"/>
  <c r="HN43"/>
  <c r="HO43"/>
  <c r="HP43"/>
  <c r="HQ43"/>
  <c r="HR43"/>
  <c r="HS43"/>
  <c r="HT43"/>
  <c r="HU43"/>
  <c r="HV43"/>
  <c r="HW43"/>
  <c r="HX43"/>
  <c r="HY43"/>
  <c r="HZ43"/>
  <c r="IA43"/>
  <c r="IB43"/>
  <c r="IC43"/>
  <c r="ID43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DW44"/>
  <c r="DX44"/>
  <c r="DY44"/>
  <c r="DZ44"/>
  <c r="EA44"/>
  <c r="EB44"/>
  <c r="EC44"/>
  <c r="ED44"/>
  <c r="EE44"/>
  <c r="EF44"/>
  <c r="EG44"/>
  <c r="EH44"/>
  <c r="EI44"/>
  <c r="EJ44"/>
  <c r="EK44"/>
  <c r="EL44"/>
  <c r="EM44"/>
  <c r="EN44"/>
  <c r="EO44"/>
  <c r="EP44"/>
  <c r="EQ44"/>
  <c r="ER44"/>
  <c r="ES44"/>
  <c r="ET44"/>
  <c r="EU44"/>
  <c r="EV44"/>
  <c r="EW44"/>
  <c r="EX44"/>
  <c r="EY44"/>
  <c r="EZ44"/>
  <c r="FA44"/>
  <c r="FB44"/>
  <c r="FC44"/>
  <c r="FD44"/>
  <c r="FE44"/>
  <c r="FF44"/>
  <c r="FG44"/>
  <c r="FH44"/>
  <c r="FI44"/>
  <c r="FJ44"/>
  <c r="FK44"/>
  <c r="FL44"/>
  <c r="FM44"/>
  <c r="FN44"/>
  <c r="FO44"/>
  <c r="FP44"/>
  <c r="FQ44"/>
  <c r="FR44"/>
  <c r="FS44"/>
  <c r="FT44"/>
  <c r="FU44"/>
  <c r="FV44"/>
  <c r="FW44"/>
  <c r="FX44"/>
  <c r="FY44"/>
  <c r="FZ44"/>
  <c r="GA44"/>
  <c r="GB44"/>
  <c r="GC44"/>
  <c r="GD44"/>
  <c r="GE44"/>
  <c r="GF44"/>
  <c r="GG44"/>
  <c r="GH44"/>
  <c r="GI44"/>
  <c r="GJ44"/>
  <c r="GK44"/>
  <c r="GL44"/>
  <c r="GM44"/>
  <c r="GN44"/>
  <c r="GO44"/>
  <c r="GP44"/>
  <c r="GQ44"/>
  <c r="GR44"/>
  <c r="GS44"/>
  <c r="GT44"/>
  <c r="GU44"/>
  <c r="GV44"/>
  <c r="GW44"/>
  <c r="GX44"/>
  <c r="GY44"/>
  <c r="GZ44"/>
  <c r="HA44"/>
  <c r="HB44"/>
  <c r="HC44"/>
  <c r="HD44"/>
  <c r="HE44"/>
  <c r="HF44"/>
  <c r="HG44"/>
  <c r="HH44"/>
  <c r="HI44"/>
  <c r="HJ44"/>
  <c r="HK44"/>
  <c r="HL44"/>
  <c r="HM44"/>
  <c r="HN44"/>
  <c r="HO44"/>
  <c r="HP44"/>
  <c r="HQ44"/>
  <c r="HR44"/>
  <c r="HS44"/>
  <c r="HT44"/>
  <c r="HU44"/>
  <c r="HV44"/>
  <c r="HW44"/>
  <c r="HX44"/>
  <c r="HY44"/>
  <c r="HZ44"/>
  <c r="IA44"/>
  <c r="IB44"/>
  <c r="IC44"/>
  <c r="ID44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DZ45"/>
  <c r="EA45"/>
  <c r="EB45"/>
  <c r="EC45"/>
  <c r="ED45"/>
  <c r="EE45"/>
  <c r="EF45"/>
  <c r="EG45"/>
  <c r="EH45"/>
  <c r="EI45"/>
  <c r="EJ45"/>
  <c r="EK45"/>
  <c r="EL45"/>
  <c r="EM45"/>
  <c r="EN45"/>
  <c r="EO45"/>
  <c r="EP45"/>
  <c r="EQ45"/>
  <c r="ER45"/>
  <c r="ES45"/>
  <c r="ET45"/>
  <c r="EU45"/>
  <c r="EV45"/>
  <c r="EW45"/>
  <c r="EX45"/>
  <c r="EY45"/>
  <c r="EZ45"/>
  <c r="FA45"/>
  <c r="FB45"/>
  <c r="FC45"/>
  <c r="FD45"/>
  <c r="FE45"/>
  <c r="FF45"/>
  <c r="FG45"/>
  <c r="FH45"/>
  <c r="FI45"/>
  <c r="FJ45"/>
  <c r="FK45"/>
  <c r="FL45"/>
  <c r="FM45"/>
  <c r="FN45"/>
  <c r="FO45"/>
  <c r="FP45"/>
  <c r="FQ45"/>
  <c r="FR45"/>
  <c r="FS45"/>
  <c r="FT45"/>
  <c r="FU45"/>
  <c r="FV45"/>
  <c r="FW45"/>
  <c r="FX45"/>
  <c r="FY45"/>
  <c r="FZ45"/>
  <c r="GA45"/>
  <c r="GB45"/>
  <c r="GC45"/>
  <c r="GD45"/>
  <c r="GE45"/>
  <c r="GF45"/>
  <c r="GG45"/>
  <c r="GH45"/>
  <c r="GI45"/>
  <c r="GJ45"/>
  <c r="GK45"/>
  <c r="GL45"/>
  <c r="GM45"/>
  <c r="GN45"/>
  <c r="GO45"/>
  <c r="GP45"/>
  <c r="GQ45"/>
  <c r="GR45"/>
  <c r="GS45"/>
  <c r="GT45"/>
  <c r="GU45"/>
  <c r="GV45"/>
  <c r="GW45"/>
  <c r="GX45"/>
  <c r="GY45"/>
  <c r="GZ45"/>
  <c r="HA45"/>
  <c r="HB45"/>
  <c r="HC45"/>
  <c r="HD45"/>
  <c r="HE45"/>
  <c r="HF45"/>
  <c r="HG45"/>
  <c r="HH45"/>
  <c r="HI45"/>
  <c r="HJ45"/>
  <c r="HK45"/>
  <c r="HL45"/>
  <c r="HM45"/>
  <c r="HN45"/>
  <c r="HO45"/>
  <c r="HP45"/>
  <c r="HQ45"/>
  <c r="HR45"/>
  <c r="HS45"/>
  <c r="HT45"/>
  <c r="HU45"/>
  <c r="HV45"/>
  <c r="HW45"/>
  <c r="HX45"/>
  <c r="HY45"/>
  <c r="HZ45"/>
  <c r="IA45"/>
  <c r="IB45"/>
  <c r="IC45"/>
  <c r="ID45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DW46"/>
  <c r="DX46"/>
  <c r="DY46"/>
  <c r="DZ46"/>
  <c r="EA46"/>
  <c r="EB46"/>
  <c r="EC46"/>
  <c r="ED46"/>
  <c r="EE46"/>
  <c r="EF46"/>
  <c r="EG46"/>
  <c r="EH46"/>
  <c r="EI46"/>
  <c r="EJ46"/>
  <c r="EK46"/>
  <c r="EL46"/>
  <c r="EM46"/>
  <c r="EN46"/>
  <c r="EO46"/>
  <c r="EP46"/>
  <c r="EQ46"/>
  <c r="ER46"/>
  <c r="ES46"/>
  <c r="ET46"/>
  <c r="EU46"/>
  <c r="EV46"/>
  <c r="EW46"/>
  <c r="EX46"/>
  <c r="EY46"/>
  <c r="EZ46"/>
  <c r="FA46"/>
  <c r="FB46"/>
  <c r="FC46"/>
  <c r="FD46"/>
  <c r="FE46"/>
  <c r="FF46"/>
  <c r="FG46"/>
  <c r="FH46"/>
  <c r="FI46"/>
  <c r="FJ46"/>
  <c r="FK46"/>
  <c r="FL46"/>
  <c r="FM46"/>
  <c r="FN46"/>
  <c r="FO46"/>
  <c r="FP46"/>
  <c r="FQ46"/>
  <c r="FR46"/>
  <c r="FS46"/>
  <c r="FT46"/>
  <c r="FU46"/>
  <c r="FV46"/>
  <c r="FW46"/>
  <c r="FX46"/>
  <c r="FY46"/>
  <c r="FZ46"/>
  <c r="GA46"/>
  <c r="GB46"/>
  <c r="GC46"/>
  <c r="GD46"/>
  <c r="GE46"/>
  <c r="GF46"/>
  <c r="GG46"/>
  <c r="GH46"/>
  <c r="GI46"/>
  <c r="GJ46"/>
  <c r="GK46"/>
  <c r="GL46"/>
  <c r="GM46"/>
  <c r="GN46"/>
  <c r="GO46"/>
  <c r="GP46"/>
  <c r="GQ46"/>
  <c r="GR46"/>
  <c r="GS46"/>
  <c r="GT46"/>
  <c r="GU46"/>
  <c r="GV46"/>
  <c r="GW46"/>
  <c r="GX46"/>
  <c r="GY46"/>
  <c r="GZ46"/>
  <c r="HA46"/>
  <c r="HB46"/>
  <c r="HC46"/>
  <c r="HD46"/>
  <c r="HE46"/>
  <c r="HF46"/>
  <c r="HG46"/>
  <c r="HH46"/>
  <c r="HI46"/>
  <c r="HJ46"/>
  <c r="HK46"/>
  <c r="HL46"/>
  <c r="HM46"/>
  <c r="HN46"/>
  <c r="HO46"/>
  <c r="HP46"/>
  <c r="HQ46"/>
  <c r="HR46"/>
  <c r="HS46"/>
  <c r="HT46"/>
  <c r="HU46"/>
  <c r="HV46"/>
  <c r="HW46"/>
  <c r="HX46"/>
  <c r="HY46"/>
  <c r="HZ46"/>
  <c r="IA46"/>
  <c r="IB46"/>
  <c r="IC46"/>
  <c r="ID46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EH47"/>
  <c r="EI47"/>
  <c r="EJ47"/>
  <c r="EK47"/>
  <c r="EL47"/>
  <c r="EM47"/>
  <c r="EN47"/>
  <c r="EO47"/>
  <c r="EP47"/>
  <c r="EQ47"/>
  <c r="ER47"/>
  <c r="ES47"/>
  <c r="ET47"/>
  <c r="EU47"/>
  <c r="EV47"/>
  <c r="EW47"/>
  <c r="EX47"/>
  <c r="EY47"/>
  <c r="EZ47"/>
  <c r="FA47"/>
  <c r="FB47"/>
  <c r="FC47"/>
  <c r="FD47"/>
  <c r="FE47"/>
  <c r="FF47"/>
  <c r="FG47"/>
  <c r="FH47"/>
  <c r="FI47"/>
  <c r="FJ47"/>
  <c r="FK47"/>
  <c r="FL47"/>
  <c r="FM47"/>
  <c r="FN47"/>
  <c r="FO47"/>
  <c r="FP47"/>
  <c r="FQ47"/>
  <c r="FR47"/>
  <c r="FS47"/>
  <c r="FT47"/>
  <c r="FU47"/>
  <c r="FV47"/>
  <c r="FW47"/>
  <c r="FX47"/>
  <c r="FY47"/>
  <c r="FZ47"/>
  <c r="GA47"/>
  <c r="GB47"/>
  <c r="GC47"/>
  <c r="GD47"/>
  <c r="GE47"/>
  <c r="GF47"/>
  <c r="GG47"/>
  <c r="GH47"/>
  <c r="GI47"/>
  <c r="GJ47"/>
  <c r="GK47"/>
  <c r="GL47"/>
  <c r="GM47"/>
  <c r="GN47"/>
  <c r="GO47"/>
  <c r="GP47"/>
  <c r="GQ47"/>
  <c r="GR47"/>
  <c r="GS47"/>
  <c r="GT47"/>
  <c r="GU47"/>
  <c r="GV47"/>
  <c r="GW47"/>
  <c r="GX47"/>
  <c r="GY47"/>
  <c r="GZ47"/>
  <c r="HA47"/>
  <c r="HB47"/>
  <c r="HC47"/>
  <c r="HD47"/>
  <c r="HE47"/>
  <c r="HF47"/>
  <c r="HG47"/>
  <c r="HH47"/>
  <c r="HI47"/>
  <c r="HJ47"/>
  <c r="HK47"/>
  <c r="HL47"/>
  <c r="HM47"/>
  <c r="HN47"/>
  <c r="HO47"/>
  <c r="HP47"/>
  <c r="HQ47"/>
  <c r="HR47"/>
  <c r="HS47"/>
  <c r="HT47"/>
  <c r="HU47"/>
  <c r="HV47"/>
  <c r="HW47"/>
  <c r="HX47"/>
  <c r="HY47"/>
  <c r="HZ47"/>
  <c r="IA47"/>
  <c r="IB47"/>
  <c r="IC47"/>
  <c r="ID47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EH48"/>
  <c r="EI48"/>
  <c r="EJ48"/>
  <c r="EK48"/>
  <c r="EL48"/>
  <c r="EM48"/>
  <c r="EN48"/>
  <c r="EO48"/>
  <c r="EP48"/>
  <c r="EQ48"/>
  <c r="ER48"/>
  <c r="ES48"/>
  <c r="ET48"/>
  <c r="EU48"/>
  <c r="EV48"/>
  <c r="EW48"/>
  <c r="EX48"/>
  <c r="EY48"/>
  <c r="EZ48"/>
  <c r="FA48"/>
  <c r="FB48"/>
  <c r="FC48"/>
  <c r="FD48"/>
  <c r="FE48"/>
  <c r="FF48"/>
  <c r="FG48"/>
  <c r="FH48"/>
  <c r="FI48"/>
  <c r="FJ48"/>
  <c r="FK48"/>
  <c r="FL48"/>
  <c r="FM48"/>
  <c r="FN48"/>
  <c r="FO48"/>
  <c r="FP48"/>
  <c r="FQ48"/>
  <c r="FR48"/>
  <c r="FS48"/>
  <c r="FT48"/>
  <c r="FU48"/>
  <c r="FV48"/>
  <c r="FW48"/>
  <c r="FX48"/>
  <c r="FY48"/>
  <c r="FZ48"/>
  <c r="GA48"/>
  <c r="GB48"/>
  <c r="GC48"/>
  <c r="GD48"/>
  <c r="GE48"/>
  <c r="GF48"/>
  <c r="GG48"/>
  <c r="GH48"/>
  <c r="GI48"/>
  <c r="GJ48"/>
  <c r="GK48"/>
  <c r="GL48"/>
  <c r="GM48"/>
  <c r="GN48"/>
  <c r="GO48"/>
  <c r="GP48"/>
  <c r="GQ48"/>
  <c r="GR48"/>
  <c r="GS48"/>
  <c r="GT48"/>
  <c r="GU48"/>
  <c r="GV48"/>
  <c r="GW48"/>
  <c r="GX48"/>
  <c r="GY48"/>
  <c r="GZ48"/>
  <c r="HA48"/>
  <c r="HB48"/>
  <c r="HC48"/>
  <c r="HD48"/>
  <c r="HE48"/>
  <c r="HF48"/>
  <c r="HG48"/>
  <c r="HH48"/>
  <c r="HI48"/>
  <c r="HJ48"/>
  <c r="HK48"/>
  <c r="HL48"/>
  <c r="HM48"/>
  <c r="HN48"/>
  <c r="HO48"/>
  <c r="HP48"/>
  <c r="HQ48"/>
  <c r="HR48"/>
  <c r="HS48"/>
  <c r="HT48"/>
  <c r="HU48"/>
  <c r="HV48"/>
  <c r="HW48"/>
  <c r="HX48"/>
  <c r="HY48"/>
  <c r="HZ48"/>
  <c r="IA48"/>
  <c r="IB48"/>
  <c r="IC48"/>
  <c r="ID48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EQ49"/>
  <c r="ER49"/>
  <c r="ES49"/>
  <c r="ET49"/>
  <c r="EU49"/>
  <c r="EV49"/>
  <c r="EW49"/>
  <c r="EX49"/>
  <c r="EY49"/>
  <c r="EZ49"/>
  <c r="FA49"/>
  <c r="FB49"/>
  <c r="FC49"/>
  <c r="FD49"/>
  <c r="FE49"/>
  <c r="FF49"/>
  <c r="FG49"/>
  <c r="FH49"/>
  <c r="FI49"/>
  <c r="FJ49"/>
  <c r="FK49"/>
  <c r="FL49"/>
  <c r="FM49"/>
  <c r="FN49"/>
  <c r="FO49"/>
  <c r="FP49"/>
  <c r="FQ49"/>
  <c r="FR49"/>
  <c r="FS49"/>
  <c r="FT49"/>
  <c r="FU49"/>
  <c r="FV49"/>
  <c r="FW49"/>
  <c r="FX49"/>
  <c r="FY49"/>
  <c r="FZ49"/>
  <c r="GA49"/>
  <c r="GB49"/>
  <c r="GC49"/>
  <c r="GD49"/>
  <c r="GE49"/>
  <c r="GF49"/>
  <c r="GG49"/>
  <c r="GH49"/>
  <c r="GI49"/>
  <c r="GJ49"/>
  <c r="GK49"/>
  <c r="GL49"/>
  <c r="GM49"/>
  <c r="GN49"/>
  <c r="GO49"/>
  <c r="GP49"/>
  <c r="GQ49"/>
  <c r="GR49"/>
  <c r="GS49"/>
  <c r="GT49"/>
  <c r="GU49"/>
  <c r="GV49"/>
  <c r="GW49"/>
  <c r="GX49"/>
  <c r="GY49"/>
  <c r="GZ49"/>
  <c r="HA49"/>
  <c r="HB49"/>
  <c r="HC49"/>
  <c r="HD49"/>
  <c r="HE49"/>
  <c r="HF49"/>
  <c r="HG49"/>
  <c r="HH49"/>
  <c r="HI49"/>
  <c r="HJ49"/>
  <c r="HK49"/>
  <c r="HL49"/>
  <c r="HM49"/>
  <c r="HN49"/>
  <c r="HO49"/>
  <c r="HP49"/>
  <c r="HQ49"/>
  <c r="HR49"/>
  <c r="HS49"/>
  <c r="HT49"/>
  <c r="HU49"/>
  <c r="HV49"/>
  <c r="HW49"/>
  <c r="HX49"/>
  <c r="HY49"/>
  <c r="HZ49"/>
  <c r="IA49"/>
  <c r="IB49"/>
  <c r="IC49"/>
  <c r="ID49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EH50"/>
  <c r="EI50"/>
  <c r="EJ50"/>
  <c r="EK50"/>
  <c r="EL50"/>
  <c r="EM50"/>
  <c r="EN50"/>
  <c r="EO50"/>
  <c r="EP50"/>
  <c r="EQ50"/>
  <c r="ER50"/>
  <c r="ES50"/>
  <c r="ET50"/>
  <c r="EU50"/>
  <c r="EV50"/>
  <c r="EW50"/>
  <c r="EX50"/>
  <c r="EY50"/>
  <c r="EZ50"/>
  <c r="FA50"/>
  <c r="FB50"/>
  <c r="FC50"/>
  <c r="FD50"/>
  <c r="FE50"/>
  <c r="FF50"/>
  <c r="FG50"/>
  <c r="FH50"/>
  <c r="FI50"/>
  <c r="FJ50"/>
  <c r="FK50"/>
  <c r="FL50"/>
  <c r="FM50"/>
  <c r="FN50"/>
  <c r="FO50"/>
  <c r="FP50"/>
  <c r="FQ50"/>
  <c r="FR50"/>
  <c r="FS50"/>
  <c r="FT50"/>
  <c r="FU50"/>
  <c r="FV50"/>
  <c r="FW50"/>
  <c r="FX50"/>
  <c r="FY50"/>
  <c r="FZ50"/>
  <c r="GA50"/>
  <c r="GB50"/>
  <c r="GC50"/>
  <c r="GD50"/>
  <c r="GE50"/>
  <c r="GF50"/>
  <c r="GG50"/>
  <c r="GH50"/>
  <c r="GI50"/>
  <c r="GJ50"/>
  <c r="GK50"/>
  <c r="GL50"/>
  <c r="GM50"/>
  <c r="GN50"/>
  <c r="GO50"/>
  <c r="GP50"/>
  <c r="GQ50"/>
  <c r="GR50"/>
  <c r="GS50"/>
  <c r="GT50"/>
  <c r="GU50"/>
  <c r="GV50"/>
  <c r="GW50"/>
  <c r="GX50"/>
  <c r="GY50"/>
  <c r="GZ50"/>
  <c r="HA50"/>
  <c r="HB50"/>
  <c r="HC50"/>
  <c r="HD50"/>
  <c r="HE50"/>
  <c r="HF50"/>
  <c r="HG50"/>
  <c r="HH50"/>
  <c r="HI50"/>
  <c r="HJ50"/>
  <c r="HK50"/>
  <c r="HL50"/>
  <c r="HM50"/>
  <c r="HN50"/>
  <c r="HO50"/>
  <c r="HP50"/>
  <c r="HQ50"/>
  <c r="HR50"/>
  <c r="HS50"/>
  <c r="HT50"/>
  <c r="HU50"/>
  <c r="HV50"/>
  <c r="HW50"/>
  <c r="HX50"/>
  <c r="HY50"/>
  <c r="HZ50"/>
  <c r="IA50"/>
  <c r="IB50"/>
  <c r="IC50"/>
  <c r="ID50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EX51"/>
  <c r="EY51"/>
  <c r="EZ51"/>
  <c r="FA51"/>
  <c r="FB51"/>
  <c r="FC51"/>
  <c r="FD51"/>
  <c r="FE51"/>
  <c r="FF51"/>
  <c r="FG51"/>
  <c r="FH51"/>
  <c r="FI51"/>
  <c r="FJ51"/>
  <c r="FK51"/>
  <c r="FL51"/>
  <c r="FM51"/>
  <c r="FN51"/>
  <c r="FO51"/>
  <c r="FP51"/>
  <c r="FQ51"/>
  <c r="FR51"/>
  <c r="FS51"/>
  <c r="FT51"/>
  <c r="FU51"/>
  <c r="FV51"/>
  <c r="FW51"/>
  <c r="FX51"/>
  <c r="FY51"/>
  <c r="FZ51"/>
  <c r="GA51"/>
  <c r="GB51"/>
  <c r="GC51"/>
  <c r="GD51"/>
  <c r="GE51"/>
  <c r="GF51"/>
  <c r="GG51"/>
  <c r="GH51"/>
  <c r="GI51"/>
  <c r="GJ51"/>
  <c r="GK51"/>
  <c r="GL51"/>
  <c r="GM51"/>
  <c r="GN51"/>
  <c r="GO51"/>
  <c r="GP51"/>
  <c r="GQ51"/>
  <c r="GR51"/>
  <c r="GS51"/>
  <c r="GT51"/>
  <c r="GU51"/>
  <c r="GV51"/>
  <c r="GW51"/>
  <c r="GX51"/>
  <c r="GY51"/>
  <c r="GZ51"/>
  <c r="HA51"/>
  <c r="HB51"/>
  <c r="HC51"/>
  <c r="HD51"/>
  <c r="HE51"/>
  <c r="HF51"/>
  <c r="HG51"/>
  <c r="HH51"/>
  <c r="HI51"/>
  <c r="HJ51"/>
  <c r="HK51"/>
  <c r="HL51"/>
  <c r="HM51"/>
  <c r="HN51"/>
  <c r="HO51"/>
  <c r="HP51"/>
  <c r="HQ51"/>
  <c r="HR51"/>
  <c r="HS51"/>
  <c r="HT51"/>
  <c r="HU51"/>
  <c r="HV51"/>
  <c r="HW51"/>
  <c r="HX51"/>
  <c r="HY51"/>
  <c r="HZ51"/>
  <c r="IA51"/>
  <c r="IB51"/>
  <c r="IC51"/>
  <c r="ID51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EH52"/>
  <c r="EI52"/>
  <c r="EJ52"/>
  <c r="EK52"/>
  <c r="EL52"/>
  <c r="EM52"/>
  <c r="EN52"/>
  <c r="EO52"/>
  <c r="EP52"/>
  <c r="EQ52"/>
  <c r="ER52"/>
  <c r="ES52"/>
  <c r="ET52"/>
  <c r="EU52"/>
  <c r="EV52"/>
  <c r="EW52"/>
  <c r="EX52"/>
  <c r="EY52"/>
  <c r="EZ52"/>
  <c r="FA52"/>
  <c r="FB52"/>
  <c r="FC52"/>
  <c r="FD52"/>
  <c r="FE52"/>
  <c r="FF52"/>
  <c r="FG52"/>
  <c r="FH52"/>
  <c r="FI52"/>
  <c r="FJ52"/>
  <c r="FK52"/>
  <c r="FL52"/>
  <c r="FM52"/>
  <c r="FN52"/>
  <c r="FO52"/>
  <c r="FP52"/>
  <c r="FQ52"/>
  <c r="FR52"/>
  <c r="FS52"/>
  <c r="FT52"/>
  <c r="FU52"/>
  <c r="FV52"/>
  <c r="FW52"/>
  <c r="FX52"/>
  <c r="FY52"/>
  <c r="FZ52"/>
  <c r="GA52"/>
  <c r="GB52"/>
  <c r="GC52"/>
  <c r="GD52"/>
  <c r="GE52"/>
  <c r="GF52"/>
  <c r="GG52"/>
  <c r="GH52"/>
  <c r="GI52"/>
  <c r="GJ52"/>
  <c r="GK52"/>
  <c r="GL52"/>
  <c r="GM52"/>
  <c r="GN52"/>
  <c r="GO52"/>
  <c r="GP52"/>
  <c r="GQ52"/>
  <c r="GR52"/>
  <c r="GS52"/>
  <c r="GT52"/>
  <c r="GU52"/>
  <c r="GV52"/>
  <c r="GW52"/>
  <c r="GX52"/>
  <c r="GY52"/>
  <c r="GZ52"/>
  <c r="HA52"/>
  <c r="HB52"/>
  <c r="HC52"/>
  <c r="HD52"/>
  <c r="HE52"/>
  <c r="HF52"/>
  <c r="HG52"/>
  <c r="HH52"/>
  <c r="HI52"/>
  <c r="HJ52"/>
  <c r="HK52"/>
  <c r="HL52"/>
  <c r="HM52"/>
  <c r="HN52"/>
  <c r="HO52"/>
  <c r="HP52"/>
  <c r="HQ52"/>
  <c r="HR52"/>
  <c r="HS52"/>
  <c r="HT52"/>
  <c r="HU52"/>
  <c r="HV52"/>
  <c r="HW52"/>
  <c r="HX52"/>
  <c r="HY52"/>
  <c r="HZ52"/>
  <c r="IA52"/>
  <c r="IB52"/>
  <c r="IC52"/>
  <c r="ID52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DZ53"/>
  <c r="EA53"/>
  <c r="EB53"/>
  <c r="EC53"/>
  <c r="ED53"/>
  <c r="EE53"/>
  <c r="EF53"/>
  <c r="EG53"/>
  <c r="EH53"/>
  <c r="EI53"/>
  <c r="EJ53"/>
  <c r="EK53"/>
  <c r="EL53"/>
  <c r="EM53"/>
  <c r="EN53"/>
  <c r="EO53"/>
  <c r="EP53"/>
  <c r="EQ53"/>
  <c r="ER53"/>
  <c r="ES53"/>
  <c r="ET53"/>
  <c r="EU53"/>
  <c r="EV53"/>
  <c r="EW53"/>
  <c r="EX53"/>
  <c r="EY53"/>
  <c r="EZ53"/>
  <c r="FA53"/>
  <c r="FB53"/>
  <c r="FC53"/>
  <c r="FD53"/>
  <c r="FE53"/>
  <c r="FF53"/>
  <c r="FG53"/>
  <c r="FH53"/>
  <c r="FI53"/>
  <c r="FJ53"/>
  <c r="FK53"/>
  <c r="FL53"/>
  <c r="FM53"/>
  <c r="FN53"/>
  <c r="FO53"/>
  <c r="FP53"/>
  <c r="FQ53"/>
  <c r="FR53"/>
  <c r="FS53"/>
  <c r="FT53"/>
  <c r="FU53"/>
  <c r="FV53"/>
  <c r="FW53"/>
  <c r="FX53"/>
  <c r="FY53"/>
  <c r="FZ53"/>
  <c r="GA53"/>
  <c r="GB53"/>
  <c r="GC53"/>
  <c r="GD53"/>
  <c r="GE53"/>
  <c r="GF53"/>
  <c r="GG53"/>
  <c r="GH53"/>
  <c r="GI53"/>
  <c r="GJ53"/>
  <c r="GK53"/>
  <c r="GL53"/>
  <c r="GM53"/>
  <c r="GN53"/>
  <c r="GO53"/>
  <c r="GP53"/>
  <c r="GQ53"/>
  <c r="GR53"/>
  <c r="GS53"/>
  <c r="GT53"/>
  <c r="GU53"/>
  <c r="GV53"/>
  <c r="GW53"/>
  <c r="GX53"/>
  <c r="GY53"/>
  <c r="GZ53"/>
  <c r="HA53"/>
  <c r="HB53"/>
  <c r="HC53"/>
  <c r="HD53"/>
  <c r="HE53"/>
  <c r="HF53"/>
  <c r="HG53"/>
  <c r="HH53"/>
  <c r="HI53"/>
  <c r="HJ53"/>
  <c r="HK53"/>
  <c r="HL53"/>
  <c r="HM53"/>
  <c r="HN53"/>
  <c r="HO53"/>
  <c r="HP53"/>
  <c r="HQ53"/>
  <c r="HR53"/>
  <c r="HS53"/>
  <c r="HT53"/>
  <c r="HU53"/>
  <c r="HV53"/>
  <c r="HW53"/>
  <c r="HX53"/>
  <c r="HY53"/>
  <c r="HZ53"/>
  <c r="IA53"/>
  <c r="IB53"/>
  <c r="IC53"/>
  <c r="ID53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EH54"/>
  <c r="EI54"/>
  <c r="EJ54"/>
  <c r="EK54"/>
  <c r="EL54"/>
  <c r="EM54"/>
  <c r="EN54"/>
  <c r="EO54"/>
  <c r="EP54"/>
  <c r="EQ54"/>
  <c r="ER54"/>
  <c r="ES54"/>
  <c r="ET54"/>
  <c r="EU54"/>
  <c r="EV54"/>
  <c r="EW54"/>
  <c r="EX54"/>
  <c r="EY54"/>
  <c r="EZ54"/>
  <c r="FA54"/>
  <c r="FB54"/>
  <c r="FC54"/>
  <c r="FD54"/>
  <c r="FE54"/>
  <c r="FF54"/>
  <c r="FG54"/>
  <c r="FH54"/>
  <c r="FI54"/>
  <c r="FJ54"/>
  <c r="FK54"/>
  <c r="FL54"/>
  <c r="FM54"/>
  <c r="FN54"/>
  <c r="FO54"/>
  <c r="FP54"/>
  <c r="FQ54"/>
  <c r="FR54"/>
  <c r="FS54"/>
  <c r="FT54"/>
  <c r="FU54"/>
  <c r="FV54"/>
  <c r="FW54"/>
  <c r="FX54"/>
  <c r="FY54"/>
  <c r="FZ54"/>
  <c r="GA54"/>
  <c r="GB54"/>
  <c r="GC54"/>
  <c r="GD54"/>
  <c r="GE54"/>
  <c r="GF54"/>
  <c r="GG54"/>
  <c r="GH54"/>
  <c r="GI54"/>
  <c r="GJ54"/>
  <c r="GK54"/>
  <c r="GL54"/>
  <c r="GM54"/>
  <c r="GN54"/>
  <c r="GO54"/>
  <c r="GP54"/>
  <c r="GQ54"/>
  <c r="GR54"/>
  <c r="GS54"/>
  <c r="GT54"/>
  <c r="GU54"/>
  <c r="GV54"/>
  <c r="GW54"/>
  <c r="GX54"/>
  <c r="GY54"/>
  <c r="GZ54"/>
  <c r="HA54"/>
  <c r="HB54"/>
  <c r="HC54"/>
  <c r="HD54"/>
  <c r="HE54"/>
  <c r="HF54"/>
  <c r="HG54"/>
  <c r="HH54"/>
  <c r="HI54"/>
  <c r="HJ54"/>
  <c r="HK54"/>
  <c r="HL54"/>
  <c r="HM54"/>
  <c r="HN54"/>
  <c r="HO54"/>
  <c r="HP54"/>
  <c r="HQ54"/>
  <c r="HR54"/>
  <c r="HS54"/>
  <c r="HT54"/>
  <c r="HU54"/>
  <c r="HV54"/>
  <c r="HW54"/>
  <c r="HX54"/>
  <c r="HY54"/>
  <c r="HZ54"/>
  <c r="IA54"/>
  <c r="IB54"/>
  <c r="IC54"/>
  <c r="ID54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DZ55"/>
  <c r="EA55"/>
  <c r="EB55"/>
  <c r="EC55"/>
  <c r="ED55"/>
  <c r="EE55"/>
  <c r="EF55"/>
  <c r="EG55"/>
  <c r="EH55"/>
  <c r="EI55"/>
  <c r="EJ55"/>
  <c r="EK55"/>
  <c r="EL55"/>
  <c r="EM55"/>
  <c r="EN55"/>
  <c r="EO55"/>
  <c r="EP55"/>
  <c r="EQ55"/>
  <c r="ER55"/>
  <c r="ES55"/>
  <c r="ET55"/>
  <c r="EU55"/>
  <c r="EV55"/>
  <c r="EW55"/>
  <c r="EX55"/>
  <c r="EY55"/>
  <c r="EZ55"/>
  <c r="FA55"/>
  <c r="FB55"/>
  <c r="FC55"/>
  <c r="FD55"/>
  <c r="FE55"/>
  <c r="FF55"/>
  <c r="FG55"/>
  <c r="FH55"/>
  <c r="FI55"/>
  <c r="FJ55"/>
  <c r="FK55"/>
  <c r="FL55"/>
  <c r="FM55"/>
  <c r="FN55"/>
  <c r="FO55"/>
  <c r="FP55"/>
  <c r="FQ55"/>
  <c r="FR55"/>
  <c r="FS55"/>
  <c r="FT55"/>
  <c r="FU55"/>
  <c r="FV55"/>
  <c r="FW55"/>
  <c r="FX55"/>
  <c r="FY55"/>
  <c r="FZ55"/>
  <c r="GA55"/>
  <c r="GB55"/>
  <c r="GC55"/>
  <c r="GD55"/>
  <c r="GE55"/>
  <c r="GF55"/>
  <c r="GG55"/>
  <c r="GH55"/>
  <c r="GI55"/>
  <c r="GJ55"/>
  <c r="GK55"/>
  <c r="GL55"/>
  <c r="GM55"/>
  <c r="GN55"/>
  <c r="GO55"/>
  <c r="GP55"/>
  <c r="GQ55"/>
  <c r="GR55"/>
  <c r="GS55"/>
  <c r="GT55"/>
  <c r="GU55"/>
  <c r="GV55"/>
  <c r="GW55"/>
  <c r="GX55"/>
  <c r="GY55"/>
  <c r="GZ55"/>
  <c r="HA55"/>
  <c r="HB55"/>
  <c r="HC55"/>
  <c r="HD55"/>
  <c r="HE55"/>
  <c r="HF55"/>
  <c r="HG55"/>
  <c r="HH55"/>
  <c r="HI55"/>
  <c r="HJ55"/>
  <c r="HK55"/>
  <c r="HL55"/>
  <c r="HM55"/>
  <c r="HN55"/>
  <c r="HO55"/>
  <c r="HP55"/>
  <c r="HQ55"/>
  <c r="HR55"/>
  <c r="HS55"/>
  <c r="HT55"/>
  <c r="HU55"/>
  <c r="HV55"/>
  <c r="HW55"/>
  <c r="HX55"/>
  <c r="HY55"/>
  <c r="HZ55"/>
  <c r="IA55"/>
  <c r="IB55"/>
  <c r="IC55"/>
  <c r="ID55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DZ56"/>
  <c r="EA56"/>
  <c r="EB56"/>
  <c r="EC56"/>
  <c r="ED56"/>
  <c r="EE56"/>
  <c r="EF56"/>
  <c r="EG56"/>
  <c r="EH56"/>
  <c r="EI56"/>
  <c r="EJ56"/>
  <c r="EK56"/>
  <c r="EL56"/>
  <c r="EM56"/>
  <c r="EN56"/>
  <c r="EO56"/>
  <c r="EP56"/>
  <c r="EQ56"/>
  <c r="ER56"/>
  <c r="ES56"/>
  <c r="ET56"/>
  <c r="EU56"/>
  <c r="EV56"/>
  <c r="EW56"/>
  <c r="EX56"/>
  <c r="EY56"/>
  <c r="EZ56"/>
  <c r="FA56"/>
  <c r="FB56"/>
  <c r="FC56"/>
  <c r="FD56"/>
  <c r="FE56"/>
  <c r="FF56"/>
  <c r="FG56"/>
  <c r="FH56"/>
  <c r="FI56"/>
  <c r="FJ56"/>
  <c r="FK56"/>
  <c r="FL56"/>
  <c r="FM56"/>
  <c r="FN56"/>
  <c r="FO56"/>
  <c r="FP56"/>
  <c r="FQ56"/>
  <c r="FR56"/>
  <c r="FS56"/>
  <c r="FT56"/>
  <c r="FU56"/>
  <c r="FV56"/>
  <c r="FW56"/>
  <c r="FX56"/>
  <c r="FY56"/>
  <c r="FZ56"/>
  <c r="GA56"/>
  <c r="GB56"/>
  <c r="GC56"/>
  <c r="GD56"/>
  <c r="GE56"/>
  <c r="GF56"/>
  <c r="GG56"/>
  <c r="GH56"/>
  <c r="GI56"/>
  <c r="GJ56"/>
  <c r="GK56"/>
  <c r="GL56"/>
  <c r="GM56"/>
  <c r="GN56"/>
  <c r="GO56"/>
  <c r="GP56"/>
  <c r="GQ56"/>
  <c r="GR56"/>
  <c r="GS56"/>
  <c r="GT56"/>
  <c r="GU56"/>
  <c r="GV56"/>
  <c r="GW56"/>
  <c r="GX56"/>
  <c r="GY56"/>
  <c r="GZ56"/>
  <c r="HA56"/>
  <c r="HB56"/>
  <c r="HC56"/>
  <c r="HD56"/>
  <c r="HE56"/>
  <c r="HF56"/>
  <c r="HG56"/>
  <c r="HH56"/>
  <c r="HI56"/>
  <c r="HJ56"/>
  <c r="HK56"/>
  <c r="HL56"/>
  <c r="HM56"/>
  <c r="HN56"/>
  <c r="HO56"/>
  <c r="HP56"/>
  <c r="HQ56"/>
  <c r="HR56"/>
  <c r="HS56"/>
  <c r="HT56"/>
  <c r="HU56"/>
  <c r="HV56"/>
  <c r="HW56"/>
  <c r="HX56"/>
  <c r="HY56"/>
  <c r="HZ56"/>
  <c r="IA56"/>
  <c r="IB56"/>
  <c r="IC56"/>
  <c r="ID56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FV57"/>
  <c r="FW57"/>
  <c r="FX57"/>
  <c r="FY57"/>
  <c r="FZ57"/>
  <c r="GA57"/>
  <c r="GB57"/>
  <c r="GC57"/>
  <c r="GD57"/>
  <c r="GE57"/>
  <c r="GF57"/>
  <c r="GG57"/>
  <c r="GH57"/>
  <c r="GI57"/>
  <c r="GJ57"/>
  <c r="GK57"/>
  <c r="GL57"/>
  <c r="GM57"/>
  <c r="GN57"/>
  <c r="GO57"/>
  <c r="GP57"/>
  <c r="GQ57"/>
  <c r="GR57"/>
  <c r="GS57"/>
  <c r="GT57"/>
  <c r="GU57"/>
  <c r="GV57"/>
  <c r="GW57"/>
  <c r="GX57"/>
  <c r="GY57"/>
  <c r="GZ57"/>
  <c r="HA57"/>
  <c r="HB57"/>
  <c r="HC57"/>
  <c r="HD57"/>
  <c r="HE57"/>
  <c r="HF57"/>
  <c r="HG57"/>
  <c r="HH57"/>
  <c r="HI57"/>
  <c r="HJ57"/>
  <c r="HK57"/>
  <c r="HL57"/>
  <c r="HM57"/>
  <c r="HN57"/>
  <c r="HO57"/>
  <c r="HP57"/>
  <c r="HQ57"/>
  <c r="HR57"/>
  <c r="HS57"/>
  <c r="HT57"/>
  <c r="HU57"/>
  <c r="HV57"/>
  <c r="HW57"/>
  <c r="HX57"/>
  <c r="HY57"/>
  <c r="HZ57"/>
  <c r="IA57"/>
  <c r="IB57"/>
  <c r="IC57"/>
  <c r="ID57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EH58"/>
  <c r="EI58"/>
  <c r="EJ58"/>
  <c r="EK58"/>
  <c r="EL58"/>
  <c r="EM58"/>
  <c r="EN58"/>
  <c r="EO58"/>
  <c r="EP58"/>
  <c r="EQ58"/>
  <c r="ER58"/>
  <c r="ES58"/>
  <c r="ET58"/>
  <c r="EU58"/>
  <c r="EV58"/>
  <c r="EW58"/>
  <c r="EX58"/>
  <c r="EY58"/>
  <c r="EZ58"/>
  <c r="FA58"/>
  <c r="FB58"/>
  <c r="FC58"/>
  <c r="FD58"/>
  <c r="FE58"/>
  <c r="FF58"/>
  <c r="FG58"/>
  <c r="FH58"/>
  <c r="FI58"/>
  <c r="FJ58"/>
  <c r="FK58"/>
  <c r="FL58"/>
  <c r="FM58"/>
  <c r="FN58"/>
  <c r="FO58"/>
  <c r="FP58"/>
  <c r="FQ58"/>
  <c r="FR58"/>
  <c r="FS58"/>
  <c r="FT58"/>
  <c r="FU58"/>
  <c r="FV58"/>
  <c r="FW58"/>
  <c r="FX58"/>
  <c r="FY58"/>
  <c r="FZ58"/>
  <c r="GA58"/>
  <c r="GB58"/>
  <c r="GC58"/>
  <c r="GD58"/>
  <c r="GE58"/>
  <c r="GF58"/>
  <c r="GG58"/>
  <c r="GH58"/>
  <c r="GI58"/>
  <c r="GJ58"/>
  <c r="GK58"/>
  <c r="GL58"/>
  <c r="GM58"/>
  <c r="GN58"/>
  <c r="GO58"/>
  <c r="GP58"/>
  <c r="GQ58"/>
  <c r="GR58"/>
  <c r="GS58"/>
  <c r="GT58"/>
  <c r="GU58"/>
  <c r="GV58"/>
  <c r="GW58"/>
  <c r="GX58"/>
  <c r="GY58"/>
  <c r="GZ58"/>
  <c r="HA58"/>
  <c r="HB58"/>
  <c r="HC58"/>
  <c r="HD58"/>
  <c r="HE58"/>
  <c r="HF58"/>
  <c r="HG58"/>
  <c r="HH58"/>
  <c r="HI58"/>
  <c r="HJ58"/>
  <c r="HK58"/>
  <c r="HL58"/>
  <c r="HM58"/>
  <c r="HN58"/>
  <c r="HO58"/>
  <c r="HP58"/>
  <c r="HQ58"/>
  <c r="HR58"/>
  <c r="HS58"/>
  <c r="HT58"/>
  <c r="HU58"/>
  <c r="HV58"/>
  <c r="HW58"/>
  <c r="HX58"/>
  <c r="HY58"/>
  <c r="HZ58"/>
  <c r="IA58"/>
  <c r="IB58"/>
  <c r="IC58"/>
  <c r="ID58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DZ59"/>
  <c r="EA59"/>
  <c r="EB59"/>
  <c r="EC59"/>
  <c r="ED59"/>
  <c r="EE59"/>
  <c r="EF59"/>
  <c r="EG59"/>
  <c r="EH59"/>
  <c r="EI59"/>
  <c r="EJ59"/>
  <c r="EK59"/>
  <c r="EL59"/>
  <c r="EM59"/>
  <c r="EN59"/>
  <c r="EO59"/>
  <c r="EP59"/>
  <c r="EQ59"/>
  <c r="ER59"/>
  <c r="ES59"/>
  <c r="ET59"/>
  <c r="EU59"/>
  <c r="EV59"/>
  <c r="EW59"/>
  <c r="EX59"/>
  <c r="EY59"/>
  <c r="EZ59"/>
  <c r="FA59"/>
  <c r="FB59"/>
  <c r="FC59"/>
  <c r="FD59"/>
  <c r="FE59"/>
  <c r="FF59"/>
  <c r="FG59"/>
  <c r="FH59"/>
  <c r="FI59"/>
  <c r="FJ59"/>
  <c r="FK59"/>
  <c r="FL59"/>
  <c r="FM59"/>
  <c r="FN59"/>
  <c r="FO59"/>
  <c r="FP59"/>
  <c r="FQ59"/>
  <c r="FR59"/>
  <c r="FS59"/>
  <c r="FT59"/>
  <c r="FU59"/>
  <c r="FV59"/>
  <c r="FW59"/>
  <c r="FX59"/>
  <c r="FY59"/>
  <c r="FZ59"/>
  <c r="GA59"/>
  <c r="GB59"/>
  <c r="GC59"/>
  <c r="GD59"/>
  <c r="GE59"/>
  <c r="GF59"/>
  <c r="GG59"/>
  <c r="GH59"/>
  <c r="GI59"/>
  <c r="GJ59"/>
  <c r="GK59"/>
  <c r="GL59"/>
  <c r="GM59"/>
  <c r="GN59"/>
  <c r="GO59"/>
  <c r="GP59"/>
  <c r="GQ59"/>
  <c r="GR59"/>
  <c r="GS59"/>
  <c r="GT59"/>
  <c r="GU59"/>
  <c r="GV59"/>
  <c r="GW59"/>
  <c r="GX59"/>
  <c r="GY59"/>
  <c r="GZ59"/>
  <c r="HA59"/>
  <c r="HB59"/>
  <c r="HC59"/>
  <c r="HD59"/>
  <c r="HE59"/>
  <c r="HF59"/>
  <c r="HG59"/>
  <c r="HH59"/>
  <c r="HI59"/>
  <c r="HJ59"/>
  <c r="HK59"/>
  <c r="HL59"/>
  <c r="HM59"/>
  <c r="HN59"/>
  <c r="HO59"/>
  <c r="HP59"/>
  <c r="HQ59"/>
  <c r="HR59"/>
  <c r="HS59"/>
  <c r="HT59"/>
  <c r="HU59"/>
  <c r="HV59"/>
  <c r="HW59"/>
  <c r="HX59"/>
  <c r="HY59"/>
  <c r="HZ59"/>
  <c r="IA59"/>
  <c r="IB59"/>
  <c r="IC59"/>
  <c r="ID59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DZ60"/>
  <c r="EA60"/>
  <c r="EB60"/>
  <c r="EC60"/>
  <c r="ED60"/>
  <c r="EE60"/>
  <c r="EF60"/>
  <c r="EG60"/>
  <c r="EH60"/>
  <c r="EI60"/>
  <c r="EJ60"/>
  <c r="EK60"/>
  <c r="EL60"/>
  <c r="EM60"/>
  <c r="EN60"/>
  <c r="EO60"/>
  <c r="EP60"/>
  <c r="EQ60"/>
  <c r="ER60"/>
  <c r="ES60"/>
  <c r="ET60"/>
  <c r="EU60"/>
  <c r="EV60"/>
  <c r="EW60"/>
  <c r="EX60"/>
  <c r="EY60"/>
  <c r="EZ60"/>
  <c r="FA60"/>
  <c r="FB60"/>
  <c r="FC60"/>
  <c r="FD60"/>
  <c r="FE60"/>
  <c r="FF60"/>
  <c r="FG60"/>
  <c r="FH60"/>
  <c r="FI60"/>
  <c r="FJ60"/>
  <c r="FK60"/>
  <c r="FL60"/>
  <c r="FM60"/>
  <c r="FN60"/>
  <c r="FO60"/>
  <c r="FP60"/>
  <c r="FQ60"/>
  <c r="FR60"/>
  <c r="FS60"/>
  <c r="FT60"/>
  <c r="FU60"/>
  <c r="FV60"/>
  <c r="FW60"/>
  <c r="FX60"/>
  <c r="FY60"/>
  <c r="FZ60"/>
  <c r="GA60"/>
  <c r="GB60"/>
  <c r="GC60"/>
  <c r="GD60"/>
  <c r="GE60"/>
  <c r="GF60"/>
  <c r="GG60"/>
  <c r="GH60"/>
  <c r="GI60"/>
  <c r="GJ60"/>
  <c r="GK60"/>
  <c r="GL60"/>
  <c r="GM60"/>
  <c r="GN60"/>
  <c r="GO60"/>
  <c r="GP60"/>
  <c r="GQ60"/>
  <c r="GR60"/>
  <c r="GS60"/>
  <c r="GT60"/>
  <c r="GU60"/>
  <c r="GV60"/>
  <c r="GW60"/>
  <c r="GX60"/>
  <c r="GY60"/>
  <c r="GZ60"/>
  <c r="HA60"/>
  <c r="HB60"/>
  <c r="HC60"/>
  <c r="HD60"/>
  <c r="HE60"/>
  <c r="HF60"/>
  <c r="HG60"/>
  <c r="HH60"/>
  <c r="HI60"/>
  <c r="HJ60"/>
  <c r="HK60"/>
  <c r="HL60"/>
  <c r="HM60"/>
  <c r="HN60"/>
  <c r="HO60"/>
  <c r="HP60"/>
  <c r="HQ60"/>
  <c r="HR60"/>
  <c r="HS60"/>
  <c r="HT60"/>
  <c r="HU60"/>
  <c r="HV60"/>
  <c r="HW60"/>
  <c r="HX60"/>
  <c r="HY60"/>
  <c r="HZ60"/>
  <c r="IA60"/>
  <c r="IB60"/>
  <c r="IC60"/>
  <c r="ID60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DZ61"/>
  <c r="EA61"/>
  <c r="EB61"/>
  <c r="EC61"/>
  <c r="ED61"/>
  <c r="EE61"/>
  <c r="EF61"/>
  <c r="EG61"/>
  <c r="EH61"/>
  <c r="EI61"/>
  <c r="EJ61"/>
  <c r="EK61"/>
  <c r="EL61"/>
  <c r="EM61"/>
  <c r="EN61"/>
  <c r="EO61"/>
  <c r="EP61"/>
  <c r="EQ61"/>
  <c r="ER61"/>
  <c r="ES61"/>
  <c r="ET61"/>
  <c r="EU61"/>
  <c r="EV61"/>
  <c r="EW61"/>
  <c r="EX61"/>
  <c r="EY61"/>
  <c r="EZ61"/>
  <c r="FA61"/>
  <c r="FB61"/>
  <c r="FC61"/>
  <c r="FD61"/>
  <c r="FE61"/>
  <c r="FF61"/>
  <c r="FG61"/>
  <c r="FH61"/>
  <c r="FI61"/>
  <c r="FJ61"/>
  <c r="FK61"/>
  <c r="FL61"/>
  <c r="FM61"/>
  <c r="FN61"/>
  <c r="FO61"/>
  <c r="FP61"/>
  <c r="FQ61"/>
  <c r="FR61"/>
  <c r="FS61"/>
  <c r="FT61"/>
  <c r="FU61"/>
  <c r="FV61"/>
  <c r="FW61"/>
  <c r="FX61"/>
  <c r="FY61"/>
  <c r="FZ61"/>
  <c r="GA61"/>
  <c r="GB61"/>
  <c r="GC61"/>
  <c r="GD61"/>
  <c r="GE61"/>
  <c r="GF61"/>
  <c r="GG61"/>
  <c r="GH61"/>
  <c r="GI61"/>
  <c r="GJ61"/>
  <c r="GK61"/>
  <c r="GL61"/>
  <c r="GM61"/>
  <c r="GN61"/>
  <c r="GO61"/>
  <c r="GP61"/>
  <c r="GQ61"/>
  <c r="GR61"/>
  <c r="GS61"/>
  <c r="GT61"/>
  <c r="GU61"/>
  <c r="GV61"/>
  <c r="GW61"/>
  <c r="GX61"/>
  <c r="GY61"/>
  <c r="GZ61"/>
  <c r="HA61"/>
  <c r="HB61"/>
  <c r="HC61"/>
  <c r="HD61"/>
  <c r="HE61"/>
  <c r="HF61"/>
  <c r="HG61"/>
  <c r="HH61"/>
  <c r="HI61"/>
  <c r="HJ61"/>
  <c r="HK61"/>
  <c r="HL61"/>
  <c r="HM61"/>
  <c r="HN61"/>
  <c r="HO61"/>
  <c r="HP61"/>
  <c r="HQ61"/>
  <c r="HR61"/>
  <c r="HS61"/>
  <c r="HT61"/>
  <c r="HU61"/>
  <c r="HV61"/>
  <c r="HW61"/>
  <c r="HX61"/>
  <c r="HY61"/>
  <c r="HZ61"/>
  <c r="IA61"/>
  <c r="IB61"/>
  <c r="IC61"/>
  <c r="ID61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DA62"/>
  <c r="DB62"/>
  <c r="DC62"/>
  <c r="DD62"/>
  <c r="DE62"/>
  <c r="DF62"/>
  <c r="DG62"/>
  <c r="DH62"/>
  <c r="DI62"/>
  <c r="DJ62"/>
  <c r="DK62"/>
  <c r="DL62"/>
  <c r="DM62"/>
  <c r="DN62"/>
  <c r="DO62"/>
  <c r="DP62"/>
  <c r="DQ62"/>
  <c r="DR62"/>
  <c r="DS62"/>
  <c r="DT62"/>
  <c r="DU62"/>
  <c r="DV62"/>
  <c r="DW62"/>
  <c r="DX62"/>
  <c r="DY62"/>
  <c r="DZ62"/>
  <c r="EA62"/>
  <c r="EB62"/>
  <c r="EC62"/>
  <c r="ED62"/>
  <c r="EE62"/>
  <c r="EF62"/>
  <c r="EG62"/>
  <c r="EH62"/>
  <c r="EI62"/>
  <c r="EJ62"/>
  <c r="EK62"/>
  <c r="EL62"/>
  <c r="EM62"/>
  <c r="EN62"/>
  <c r="EO62"/>
  <c r="EP62"/>
  <c r="EQ62"/>
  <c r="ER62"/>
  <c r="ES62"/>
  <c r="ET62"/>
  <c r="EU62"/>
  <c r="EV62"/>
  <c r="EW62"/>
  <c r="EX62"/>
  <c r="EY62"/>
  <c r="EZ62"/>
  <c r="FA62"/>
  <c r="FB62"/>
  <c r="FC62"/>
  <c r="FD62"/>
  <c r="FE62"/>
  <c r="FF62"/>
  <c r="FG62"/>
  <c r="FH62"/>
  <c r="FI62"/>
  <c r="FJ62"/>
  <c r="FK62"/>
  <c r="FL62"/>
  <c r="FM62"/>
  <c r="FN62"/>
  <c r="FO62"/>
  <c r="FP62"/>
  <c r="FQ62"/>
  <c r="FR62"/>
  <c r="FS62"/>
  <c r="FT62"/>
  <c r="FU62"/>
  <c r="FV62"/>
  <c r="FW62"/>
  <c r="FX62"/>
  <c r="FY62"/>
  <c r="FZ62"/>
  <c r="GA62"/>
  <c r="GB62"/>
  <c r="GC62"/>
  <c r="GD62"/>
  <c r="GE62"/>
  <c r="GF62"/>
  <c r="GG62"/>
  <c r="GH62"/>
  <c r="GI62"/>
  <c r="GJ62"/>
  <c r="GK62"/>
  <c r="GL62"/>
  <c r="GM62"/>
  <c r="GN62"/>
  <c r="GO62"/>
  <c r="GP62"/>
  <c r="GQ62"/>
  <c r="GR62"/>
  <c r="GS62"/>
  <c r="GT62"/>
  <c r="GU62"/>
  <c r="GV62"/>
  <c r="GW62"/>
  <c r="GX62"/>
  <c r="GY62"/>
  <c r="GZ62"/>
  <c r="HA62"/>
  <c r="HB62"/>
  <c r="HC62"/>
  <c r="HD62"/>
  <c r="HE62"/>
  <c r="HF62"/>
  <c r="HG62"/>
  <c r="HH62"/>
  <c r="HI62"/>
  <c r="HJ62"/>
  <c r="HK62"/>
  <c r="HL62"/>
  <c r="HM62"/>
  <c r="HN62"/>
  <c r="HO62"/>
  <c r="HP62"/>
  <c r="HQ62"/>
  <c r="HR62"/>
  <c r="HS62"/>
  <c r="HT62"/>
  <c r="HU62"/>
  <c r="HV62"/>
  <c r="HW62"/>
  <c r="HX62"/>
  <c r="HY62"/>
  <c r="HZ62"/>
  <c r="IA62"/>
  <c r="IB62"/>
  <c r="IC62"/>
  <c r="ID62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CZ63"/>
  <c r="DA63"/>
  <c r="DB63"/>
  <c r="DC63"/>
  <c r="DD63"/>
  <c r="DE63"/>
  <c r="DF63"/>
  <c r="DG63"/>
  <c r="DH63"/>
  <c r="DI63"/>
  <c r="DJ63"/>
  <c r="DK63"/>
  <c r="DL63"/>
  <c r="DM63"/>
  <c r="DN63"/>
  <c r="DO63"/>
  <c r="DP63"/>
  <c r="DQ63"/>
  <c r="DR63"/>
  <c r="DS63"/>
  <c r="DT63"/>
  <c r="DU63"/>
  <c r="DV63"/>
  <c r="DW63"/>
  <c r="DX63"/>
  <c r="DY63"/>
  <c r="DZ63"/>
  <c r="EA63"/>
  <c r="EB63"/>
  <c r="EC63"/>
  <c r="ED63"/>
  <c r="EE63"/>
  <c r="EF63"/>
  <c r="EG63"/>
  <c r="EH63"/>
  <c r="EI63"/>
  <c r="EJ63"/>
  <c r="EK63"/>
  <c r="EL63"/>
  <c r="EM63"/>
  <c r="EN63"/>
  <c r="EO63"/>
  <c r="EP63"/>
  <c r="EQ63"/>
  <c r="ER63"/>
  <c r="ES63"/>
  <c r="ET63"/>
  <c r="EU63"/>
  <c r="EV63"/>
  <c r="EW63"/>
  <c r="EX63"/>
  <c r="EY63"/>
  <c r="EZ63"/>
  <c r="FA63"/>
  <c r="FB63"/>
  <c r="FC63"/>
  <c r="FD63"/>
  <c r="FE63"/>
  <c r="FF63"/>
  <c r="FG63"/>
  <c r="FH63"/>
  <c r="FI63"/>
  <c r="FJ63"/>
  <c r="FK63"/>
  <c r="FL63"/>
  <c r="FM63"/>
  <c r="FN63"/>
  <c r="FO63"/>
  <c r="FP63"/>
  <c r="FQ63"/>
  <c r="FR63"/>
  <c r="FS63"/>
  <c r="FT63"/>
  <c r="FU63"/>
  <c r="FV63"/>
  <c r="FW63"/>
  <c r="FX63"/>
  <c r="FY63"/>
  <c r="FZ63"/>
  <c r="GA63"/>
  <c r="GB63"/>
  <c r="GC63"/>
  <c r="GD63"/>
  <c r="GE63"/>
  <c r="GF63"/>
  <c r="GG63"/>
  <c r="GH63"/>
  <c r="GI63"/>
  <c r="GJ63"/>
  <c r="GK63"/>
  <c r="GL63"/>
  <c r="GM63"/>
  <c r="GN63"/>
  <c r="GO63"/>
  <c r="GP63"/>
  <c r="GQ63"/>
  <c r="GR63"/>
  <c r="GS63"/>
  <c r="GT63"/>
  <c r="GU63"/>
  <c r="GV63"/>
  <c r="GW63"/>
  <c r="GX63"/>
  <c r="GY63"/>
  <c r="GZ63"/>
  <c r="HA63"/>
  <c r="HB63"/>
  <c r="HC63"/>
  <c r="HD63"/>
  <c r="HE63"/>
  <c r="HF63"/>
  <c r="HG63"/>
  <c r="HH63"/>
  <c r="HI63"/>
  <c r="HJ63"/>
  <c r="HK63"/>
  <c r="HL63"/>
  <c r="HM63"/>
  <c r="HN63"/>
  <c r="HO63"/>
  <c r="HP63"/>
  <c r="HQ63"/>
  <c r="HR63"/>
  <c r="HS63"/>
  <c r="HT63"/>
  <c r="HU63"/>
  <c r="HV63"/>
  <c r="HW63"/>
  <c r="HX63"/>
  <c r="HY63"/>
  <c r="HZ63"/>
  <c r="IA63"/>
  <c r="IB63"/>
  <c r="IC63"/>
  <c r="ID63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DA64"/>
  <c r="DB64"/>
  <c r="DC64"/>
  <c r="DD64"/>
  <c r="DE64"/>
  <c r="DF64"/>
  <c r="DG64"/>
  <c r="DH64"/>
  <c r="DI64"/>
  <c r="DJ64"/>
  <c r="DK64"/>
  <c r="DL64"/>
  <c r="DM64"/>
  <c r="DN64"/>
  <c r="DO64"/>
  <c r="DP64"/>
  <c r="DQ64"/>
  <c r="DR64"/>
  <c r="DS64"/>
  <c r="DT64"/>
  <c r="DU64"/>
  <c r="DV64"/>
  <c r="DW64"/>
  <c r="DX64"/>
  <c r="DY64"/>
  <c r="DZ64"/>
  <c r="EA64"/>
  <c r="EB64"/>
  <c r="EC64"/>
  <c r="ED64"/>
  <c r="EE64"/>
  <c r="EF64"/>
  <c r="EG64"/>
  <c r="EH64"/>
  <c r="EI64"/>
  <c r="EJ64"/>
  <c r="EK64"/>
  <c r="EL64"/>
  <c r="EM64"/>
  <c r="EN64"/>
  <c r="EO64"/>
  <c r="EP64"/>
  <c r="EQ64"/>
  <c r="ER64"/>
  <c r="ES64"/>
  <c r="ET64"/>
  <c r="EU64"/>
  <c r="EV64"/>
  <c r="EW64"/>
  <c r="EX64"/>
  <c r="EY64"/>
  <c r="EZ64"/>
  <c r="FA64"/>
  <c r="FB64"/>
  <c r="FC64"/>
  <c r="FD64"/>
  <c r="FE64"/>
  <c r="FF64"/>
  <c r="FG64"/>
  <c r="FH64"/>
  <c r="FI64"/>
  <c r="FJ64"/>
  <c r="FK64"/>
  <c r="FL64"/>
  <c r="FM64"/>
  <c r="FN64"/>
  <c r="FO64"/>
  <c r="FP64"/>
  <c r="FQ64"/>
  <c r="FR64"/>
  <c r="FS64"/>
  <c r="FT64"/>
  <c r="FU64"/>
  <c r="FV64"/>
  <c r="FW64"/>
  <c r="FX64"/>
  <c r="FY64"/>
  <c r="FZ64"/>
  <c r="GA64"/>
  <c r="GB64"/>
  <c r="GC64"/>
  <c r="GD64"/>
  <c r="GE64"/>
  <c r="GF64"/>
  <c r="GG64"/>
  <c r="GH64"/>
  <c r="GI64"/>
  <c r="GJ64"/>
  <c r="GK64"/>
  <c r="GL64"/>
  <c r="GM64"/>
  <c r="GN64"/>
  <c r="GO64"/>
  <c r="GP64"/>
  <c r="GQ64"/>
  <c r="GR64"/>
  <c r="GS64"/>
  <c r="GT64"/>
  <c r="GU64"/>
  <c r="GV64"/>
  <c r="GW64"/>
  <c r="GX64"/>
  <c r="GY64"/>
  <c r="GZ64"/>
  <c r="HA64"/>
  <c r="HB64"/>
  <c r="HC64"/>
  <c r="HD64"/>
  <c r="HE64"/>
  <c r="HF64"/>
  <c r="HG64"/>
  <c r="HH64"/>
  <c r="HI64"/>
  <c r="HJ64"/>
  <c r="HK64"/>
  <c r="HL64"/>
  <c r="HM64"/>
  <c r="HN64"/>
  <c r="HO64"/>
  <c r="HP64"/>
  <c r="HQ64"/>
  <c r="HR64"/>
  <c r="HS64"/>
  <c r="HT64"/>
  <c r="HU64"/>
  <c r="HV64"/>
  <c r="HW64"/>
  <c r="HX64"/>
  <c r="HY64"/>
  <c r="HZ64"/>
  <c r="IA64"/>
  <c r="IB64"/>
  <c r="IC64"/>
  <c r="ID64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CZ65"/>
  <c r="DA65"/>
  <c r="DB65"/>
  <c r="DC65"/>
  <c r="DD65"/>
  <c r="DE65"/>
  <c r="DF65"/>
  <c r="DG65"/>
  <c r="DH65"/>
  <c r="DI65"/>
  <c r="DJ65"/>
  <c r="DK65"/>
  <c r="DL65"/>
  <c r="DM65"/>
  <c r="DN65"/>
  <c r="DO65"/>
  <c r="DP65"/>
  <c r="DQ65"/>
  <c r="DR65"/>
  <c r="DS65"/>
  <c r="DT65"/>
  <c r="DU65"/>
  <c r="DV65"/>
  <c r="DW65"/>
  <c r="DX65"/>
  <c r="DY65"/>
  <c r="DZ65"/>
  <c r="EA65"/>
  <c r="EB65"/>
  <c r="EC65"/>
  <c r="ED65"/>
  <c r="EE65"/>
  <c r="EF65"/>
  <c r="EG65"/>
  <c r="EH65"/>
  <c r="EI65"/>
  <c r="EJ65"/>
  <c r="EK65"/>
  <c r="EL65"/>
  <c r="EM65"/>
  <c r="EN65"/>
  <c r="EO65"/>
  <c r="EP65"/>
  <c r="EQ65"/>
  <c r="ER65"/>
  <c r="ES65"/>
  <c r="ET65"/>
  <c r="EU65"/>
  <c r="EV65"/>
  <c r="EW65"/>
  <c r="EX65"/>
  <c r="EY65"/>
  <c r="EZ65"/>
  <c r="FA65"/>
  <c r="FB65"/>
  <c r="FC65"/>
  <c r="FD65"/>
  <c r="FE65"/>
  <c r="FF65"/>
  <c r="FG65"/>
  <c r="FH65"/>
  <c r="FI65"/>
  <c r="FJ65"/>
  <c r="FK65"/>
  <c r="FL65"/>
  <c r="FM65"/>
  <c r="FN65"/>
  <c r="FO65"/>
  <c r="FP65"/>
  <c r="FQ65"/>
  <c r="FR65"/>
  <c r="FS65"/>
  <c r="FT65"/>
  <c r="FU65"/>
  <c r="FV65"/>
  <c r="FW65"/>
  <c r="FX65"/>
  <c r="FY65"/>
  <c r="FZ65"/>
  <c r="GA65"/>
  <c r="GB65"/>
  <c r="GC65"/>
  <c r="GD65"/>
  <c r="GE65"/>
  <c r="GF65"/>
  <c r="GG65"/>
  <c r="GH65"/>
  <c r="GI65"/>
  <c r="GJ65"/>
  <c r="GK65"/>
  <c r="GL65"/>
  <c r="GM65"/>
  <c r="GN65"/>
  <c r="GO65"/>
  <c r="GP65"/>
  <c r="GQ65"/>
  <c r="GR65"/>
  <c r="GS65"/>
  <c r="GT65"/>
  <c r="GU65"/>
  <c r="GV65"/>
  <c r="GW65"/>
  <c r="GX65"/>
  <c r="GY65"/>
  <c r="GZ65"/>
  <c r="HA65"/>
  <c r="HB65"/>
  <c r="HC65"/>
  <c r="HD65"/>
  <c r="HE65"/>
  <c r="HF65"/>
  <c r="HG65"/>
  <c r="HH65"/>
  <c r="HI65"/>
  <c r="HJ65"/>
  <c r="HK65"/>
  <c r="HL65"/>
  <c r="HM65"/>
  <c r="HN65"/>
  <c r="HO65"/>
  <c r="HP65"/>
  <c r="HQ65"/>
  <c r="HR65"/>
  <c r="HS65"/>
  <c r="HT65"/>
  <c r="HU65"/>
  <c r="HV65"/>
  <c r="HW65"/>
  <c r="HX65"/>
  <c r="HY65"/>
  <c r="HZ65"/>
  <c r="IA65"/>
  <c r="IB65"/>
  <c r="IC65"/>
  <c r="ID65"/>
  <c r="BP8"/>
  <c r="BP11"/>
  <c r="BP12"/>
  <c r="BP13"/>
  <c r="BP14"/>
  <c r="BP15"/>
  <c r="BP16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O8"/>
  <c r="BO11"/>
  <c r="BO12"/>
  <c r="BO13"/>
  <c r="BO14"/>
  <c r="BO15"/>
  <c r="BO16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N8"/>
  <c r="BN11"/>
  <c r="BN12"/>
  <c r="BN13"/>
  <c r="BN14"/>
  <c r="BN15"/>
  <c r="BN16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M8"/>
  <c r="BM11"/>
  <c r="BM12"/>
  <c r="BM13"/>
  <c r="BM14"/>
  <c r="BM15"/>
  <c r="BM16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L8"/>
  <c r="BL11"/>
  <c r="BL12"/>
  <c r="BL13"/>
  <c r="BL14"/>
  <c r="BL15"/>
  <c r="BL16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K8"/>
  <c r="BK11"/>
  <c r="BK12"/>
  <c r="BK13"/>
  <c r="BK14"/>
  <c r="BK15"/>
  <c r="BK16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J8"/>
  <c r="BJ11"/>
  <c r="BJ12"/>
  <c r="BJ13"/>
  <c r="BJ14"/>
  <c r="BJ15"/>
  <c r="BJ16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I8"/>
  <c r="BI11"/>
  <c r="BI12"/>
  <c r="BI13"/>
  <c r="BI14"/>
  <c r="BI15"/>
  <c r="BI16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H8"/>
  <c r="BH11"/>
  <c r="BH12"/>
  <c r="BH13"/>
  <c r="BH14"/>
  <c r="BH15"/>
  <c r="BH16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G8"/>
  <c r="BG11"/>
  <c r="BG12"/>
  <c r="BG13"/>
  <c r="BG14"/>
  <c r="BG15"/>
  <c r="BG16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F8"/>
  <c r="BF11"/>
  <c r="BF12"/>
  <c r="BF13"/>
  <c r="BF14"/>
  <c r="BF15"/>
  <c r="BF16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E8"/>
  <c r="BE11"/>
  <c r="BE12"/>
  <c r="BE13"/>
  <c r="BE14"/>
  <c r="BE15"/>
  <c r="BE16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D8"/>
  <c r="BD11"/>
  <c r="BD12"/>
  <c r="BD13"/>
  <c r="BD14"/>
  <c r="BD15"/>
  <c r="BD16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C8"/>
  <c r="BC11"/>
  <c r="BC12"/>
  <c r="BC13"/>
  <c r="BC14"/>
  <c r="BC15"/>
  <c r="BC16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B8"/>
  <c r="BB11"/>
  <c r="BB12"/>
  <c r="BB13"/>
  <c r="BB14"/>
  <c r="BB15"/>
  <c r="BB16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A8"/>
  <c r="BA11"/>
  <c r="BA12"/>
  <c r="BA13"/>
  <c r="BA14"/>
  <c r="BA15"/>
  <c r="BA16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AZ8"/>
  <c r="AZ11"/>
  <c r="AZ12"/>
  <c r="AZ13"/>
  <c r="AZ14"/>
  <c r="AZ15"/>
  <c r="AZ16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Y8"/>
  <c r="AY11"/>
  <c r="AY12"/>
  <c r="AY13"/>
  <c r="AY14"/>
  <c r="AY15"/>
  <c r="AY16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X8"/>
  <c r="AX11"/>
  <c r="AX12"/>
  <c r="AX13"/>
  <c r="AX14"/>
  <c r="AX15"/>
  <c r="AX16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W8"/>
  <c r="AW11"/>
  <c r="AW12"/>
  <c r="AW13"/>
  <c r="AW14"/>
  <c r="AW15"/>
  <c r="AW16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V8"/>
  <c r="AV11"/>
  <c r="AV12"/>
  <c r="AV13"/>
  <c r="AV14"/>
  <c r="AV15"/>
  <c r="AV16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U8"/>
  <c r="AU11"/>
  <c r="AU12"/>
  <c r="AU13"/>
  <c r="AU14"/>
  <c r="AU15"/>
  <c r="AU16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T8"/>
  <c r="AT11"/>
  <c r="AT12"/>
  <c r="AT13"/>
  <c r="AT14"/>
  <c r="AT15"/>
  <c r="AT16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S8"/>
  <c r="AS11"/>
  <c r="AS12"/>
  <c r="AS13"/>
  <c r="AS14"/>
  <c r="AS15"/>
  <c r="AS16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R8"/>
  <c r="AR11"/>
  <c r="AR12"/>
  <c r="AR13"/>
  <c r="AR14"/>
  <c r="AR15"/>
  <c r="AR16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Q8"/>
  <c r="AQ11"/>
  <c r="AQ12"/>
  <c r="AQ13"/>
  <c r="AQ14"/>
  <c r="AQ15"/>
  <c r="AQ16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P8"/>
  <c r="AP11"/>
  <c r="AP12"/>
  <c r="AP13"/>
  <c r="AP14"/>
  <c r="AP15"/>
  <c r="AP16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O8"/>
  <c r="AO11"/>
  <c r="AO12"/>
  <c r="AO13"/>
  <c r="AO14"/>
  <c r="AO15"/>
  <c r="AO16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N8"/>
  <c r="AN11"/>
  <c r="AN12"/>
  <c r="AN13"/>
  <c r="AN14"/>
  <c r="AN15"/>
  <c r="AN16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M8"/>
  <c r="AM11"/>
  <c r="AM12"/>
  <c r="AM13"/>
  <c r="AM14"/>
  <c r="AM15"/>
  <c r="AM16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L8"/>
  <c r="AL11"/>
  <c r="AL12"/>
  <c r="AL13"/>
  <c r="AL14"/>
  <c r="AL15"/>
  <c r="AL16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K8"/>
  <c r="AK11"/>
  <c r="AK12"/>
  <c r="AK13"/>
  <c r="AK14"/>
  <c r="AK15"/>
  <c r="AK16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J8"/>
  <c r="AJ11"/>
  <c r="AJ12"/>
  <c r="AJ13"/>
  <c r="AJ14"/>
  <c r="AJ15"/>
  <c r="AJ16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I8"/>
  <c r="AI11"/>
  <c r="AI12"/>
  <c r="AI13"/>
  <c r="AI14"/>
  <c r="AI15"/>
  <c r="AI16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H8"/>
  <c r="AH11"/>
  <c r="AH12"/>
  <c r="AH13"/>
  <c r="AH14"/>
  <c r="AH15"/>
  <c r="AH16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G65"/>
  <c r="AG8"/>
  <c r="AG11"/>
  <c r="AG12"/>
  <c r="AG13"/>
  <c r="AG14"/>
  <c r="AG15"/>
  <c r="AG16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F8"/>
  <c r="AF11"/>
  <c r="AF12"/>
  <c r="AF13"/>
  <c r="AF14"/>
  <c r="AF15"/>
  <c r="AF16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E8"/>
  <c r="AE11"/>
  <c r="AE12"/>
  <c r="AE13"/>
  <c r="AE14"/>
  <c r="AE15"/>
  <c r="AE16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D8"/>
  <c r="AD11"/>
  <c r="AD12"/>
  <c r="AD13"/>
  <c r="AD14"/>
  <c r="AD15"/>
  <c r="AD16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C8"/>
  <c r="AC11"/>
  <c r="AC12"/>
  <c r="AC13"/>
  <c r="AC14"/>
  <c r="AC15"/>
  <c r="AC16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B8"/>
  <c r="AB11"/>
  <c r="AB12"/>
  <c r="AB13"/>
  <c r="AB14"/>
  <c r="AB15"/>
  <c r="AB16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A8"/>
  <c r="AA11"/>
  <c r="AA12"/>
  <c r="AA13"/>
  <c r="AA14"/>
  <c r="AA15"/>
  <c r="AA16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Z8"/>
  <c r="Z11"/>
  <c r="Z12"/>
  <c r="Z13"/>
  <c r="Z14"/>
  <c r="Z15"/>
  <c r="Z16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Y8"/>
  <c r="Y11"/>
  <c r="Y12"/>
  <c r="Y13"/>
  <c r="Y14"/>
  <c r="Y15"/>
  <c r="Y16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X8"/>
  <c r="X11"/>
  <c r="X12"/>
  <c r="X13"/>
  <c r="X14"/>
  <c r="X15"/>
  <c r="X16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W8"/>
  <c r="W11"/>
  <c r="W12"/>
  <c r="W13"/>
  <c r="W14"/>
  <c r="W15"/>
  <c r="W16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V8"/>
  <c r="V11"/>
  <c r="V12"/>
  <c r="V13"/>
  <c r="V14"/>
  <c r="V15"/>
  <c r="V16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U8"/>
  <c r="U11"/>
  <c r="U12"/>
  <c r="U13"/>
  <c r="U14"/>
  <c r="U15"/>
  <c r="U16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T8"/>
  <c r="T11"/>
  <c r="T12"/>
  <c r="T13"/>
  <c r="T14"/>
  <c r="T15"/>
  <c r="T16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S8"/>
  <c r="S11"/>
  <c r="S12"/>
  <c r="S13"/>
  <c r="S14"/>
  <c r="S15"/>
  <c r="S16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R8"/>
  <c r="R11"/>
  <c r="R12"/>
  <c r="R13"/>
  <c r="R14"/>
  <c r="R15"/>
  <c r="R16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Q8"/>
  <c r="Q11"/>
  <c r="Q12"/>
  <c r="Q13"/>
  <c r="Q14"/>
  <c r="Q15"/>
  <c r="Q16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P8"/>
  <c r="P11"/>
  <c r="P12"/>
  <c r="P13"/>
  <c r="P14"/>
  <c r="P15"/>
  <c r="P16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O8"/>
  <c r="O11"/>
  <c r="O12"/>
  <c r="O13"/>
  <c r="O14"/>
  <c r="O15"/>
  <c r="O16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N8"/>
  <c r="N11"/>
  <c r="N12"/>
  <c r="N13"/>
  <c r="N14"/>
  <c r="N15"/>
  <c r="N16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M8"/>
  <c r="M11"/>
  <c r="M12"/>
  <c r="M13"/>
  <c r="M14"/>
  <c r="M15"/>
  <c r="M16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L8"/>
  <c r="L11"/>
  <c r="L12"/>
  <c r="L13"/>
  <c r="L14"/>
  <c r="L15"/>
  <c r="L16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K8"/>
  <c r="K11"/>
  <c r="K12"/>
  <c r="K13"/>
  <c r="K14"/>
  <c r="K15"/>
  <c r="K1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J8"/>
  <c r="J11"/>
  <c r="J12"/>
  <c r="J13"/>
  <c r="J14"/>
  <c r="J15"/>
  <c r="J1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I8"/>
  <c r="I11"/>
  <c r="I12"/>
  <c r="I13"/>
  <c r="I14"/>
  <c r="I15"/>
  <c r="I16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H8"/>
  <c r="H11"/>
  <c r="H12"/>
  <c r="H13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G8"/>
  <c r="G11"/>
  <c r="G12"/>
  <c r="G13"/>
  <c r="G14"/>
  <c r="G15"/>
  <c r="G16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ID94"/>
  <c r="ID95" s="1"/>
  <c r="IC94"/>
  <c r="IC95" s="1"/>
  <c r="IB94"/>
  <c r="IB95" s="1"/>
  <c r="IA94"/>
  <c r="IA95" s="1"/>
  <c r="HZ94"/>
  <c r="HZ95" s="1"/>
  <c r="HY94"/>
  <c r="HY95" s="1"/>
  <c r="HX94"/>
  <c r="HX95" s="1"/>
  <c r="HW94"/>
  <c r="HW95" s="1"/>
  <c r="HV94"/>
  <c r="HV95" s="1"/>
  <c r="HU94"/>
  <c r="HU95" s="1"/>
  <c r="HT94"/>
  <c r="HT95" s="1"/>
  <c r="HS94"/>
  <c r="HS95" s="1"/>
  <c r="HR94"/>
  <c r="HR95" s="1"/>
  <c r="HQ94"/>
  <c r="HQ95" s="1"/>
  <c r="HP94"/>
  <c r="HP95" s="1"/>
  <c r="HO94"/>
  <c r="HO95" s="1"/>
  <c r="HN94"/>
  <c r="HN95" s="1"/>
  <c r="HM94"/>
  <c r="HM95" s="1"/>
  <c r="HL94"/>
  <c r="HL95" s="1"/>
  <c r="HK94"/>
  <c r="HK95" s="1"/>
  <c r="HJ94"/>
  <c r="HJ95" s="1"/>
  <c r="HI94"/>
  <c r="HI95" s="1"/>
  <c r="HH94"/>
  <c r="HH95" s="1"/>
  <c r="HG94"/>
  <c r="HG95" s="1"/>
  <c r="HF94"/>
  <c r="HF95" s="1"/>
  <c r="HE94"/>
  <c r="HE95" s="1"/>
  <c r="HD94"/>
  <c r="HD95" s="1"/>
  <c r="HC94"/>
  <c r="HC95" s="1"/>
  <c r="HB94"/>
  <c r="HB95" s="1"/>
  <c r="HA94"/>
  <c r="HA95" s="1"/>
  <c r="GZ94"/>
  <c r="GZ95" s="1"/>
  <c r="GY94"/>
  <c r="GY95" s="1"/>
  <c r="GX94"/>
  <c r="GX95" s="1"/>
  <c r="GW94"/>
  <c r="GW95" s="1"/>
  <c r="GV94"/>
  <c r="GV95" s="1"/>
  <c r="GU94"/>
  <c r="GU95" s="1"/>
  <c r="GT94"/>
  <c r="GT95" s="1"/>
  <c r="GS94"/>
  <c r="GS95" s="1"/>
  <c r="GR94"/>
  <c r="GR95" s="1"/>
  <c r="GQ94"/>
  <c r="GQ95" s="1"/>
  <c r="GP94"/>
  <c r="GP95" s="1"/>
  <c r="GO94"/>
  <c r="GO95" s="1"/>
  <c r="GN94"/>
  <c r="GN95" s="1"/>
  <c r="GM94"/>
  <c r="GM95" s="1"/>
  <c r="GL94"/>
  <c r="GL95" s="1"/>
  <c r="GK94"/>
  <c r="GK95" s="1"/>
  <c r="GJ94"/>
  <c r="GJ95" s="1"/>
  <c r="GI94"/>
  <c r="GI95" s="1"/>
  <c r="GH94"/>
  <c r="GH95" s="1"/>
  <c r="GG94"/>
  <c r="GG95" s="1"/>
  <c r="GF94"/>
  <c r="GF95" s="1"/>
  <c r="GE94"/>
  <c r="GE95" s="1"/>
  <c r="GD94"/>
  <c r="GD95" s="1"/>
  <c r="GC94"/>
  <c r="GC95" s="1"/>
  <c r="GB94"/>
  <c r="GB95" s="1"/>
  <c r="GA94"/>
  <c r="GA95" s="1"/>
  <c r="FZ94"/>
  <c r="FZ95" s="1"/>
  <c r="FY94"/>
  <c r="FY95" s="1"/>
  <c r="FX94"/>
  <c r="FX95" s="1"/>
  <c r="FW94"/>
  <c r="FW95" s="1"/>
  <c r="FV94"/>
  <c r="FV95" s="1"/>
  <c r="FU94"/>
  <c r="FU95" s="1"/>
  <c r="FT94"/>
  <c r="FT95" s="1"/>
  <c r="FS94"/>
  <c r="FS95" s="1"/>
  <c r="FR94"/>
  <c r="FR95" s="1"/>
  <c r="FQ94"/>
  <c r="FQ95" s="1"/>
  <c r="FP94"/>
  <c r="FP95" s="1"/>
  <c r="FO94"/>
  <c r="FO95" s="1"/>
  <c r="FN94"/>
  <c r="FN95" s="1"/>
  <c r="FM94"/>
  <c r="FM95" s="1"/>
  <c r="FL94"/>
  <c r="FL95" s="1"/>
  <c r="FK94"/>
  <c r="FK95" s="1"/>
  <c r="FJ94"/>
  <c r="FJ95" s="1"/>
  <c r="FI94"/>
  <c r="FI95" s="1"/>
  <c r="FH94"/>
  <c r="FH95" s="1"/>
  <c r="FG94"/>
  <c r="FG95" s="1"/>
  <c r="FF94"/>
  <c r="FF95" s="1"/>
  <c r="FE94"/>
  <c r="FE95" s="1"/>
  <c r="FD94"/>
  <c r="FD95" s="1"/>
  <c r="FC94"/>
  <c r="FC95" s="1"/>
  <c r="FB94"/>
  <c r="FB95" s="1"/>
  <c r="FA94"/>
  <c r="FA95" s="1"/>
  <c r="EZ94"/>
  <c r="EZ95" s="1"/>
  <c r="EY94"/>
  <c r="EY95" s="1"/>
  <c r="EX94"/>
  <c r="EX95" s="1"/>
  <c r="EW94"/>
  <c r="EW95" s="1"/>
  <c r="EV94"/>
  <c r="EV95" s="1"/>
  <c r="EU94"/>
  <c r="EU95" s="1"/>
  <c r="ET94"/>
  <c r="ET95" s="1"/>
  <c r="ES94"/>
  <c r="ES95" s="1"/>
  <c r="ER94"/>
  <c r="ER95" s="1"/>
  <c r="EQ94"/>
  <c r="EQ95" s="1"/>
  <c r="EP94"/>
  <c r="EP95" s="1"/>
  <c r="EO94"/>
  <c r="EO95" s="1"/>
  <c r="EN94"/>
  <c r="EN95" s="1"/>
  <c r="EM94"/>
  <c r="EM95" s="1"/>
  <c r="EL94"/>
  <c r="EL95" s="1"/>
  <c r="EK94"/>
  <c r="EK95" s="1"/>
  <c r="EJ94"/>
  <c r="EJ95" s="1"/>
  <c r="EI94"/>
  <c r="EI95" s="1"/>
  <c r="EH94"/>
  <c r="EH95" s="1"/>
  <c r="EG94"/>
  <c r="EG95" s="1"/>
  <c r="EF94"/>
  <c r="EF95" s="1"/>
  <c r="EE94"/>
  <c r="EE95" s="1"/>
  <c r="ED94"/>
  <c r="ED95" s="1"/>
  <c r="EC94"/>
  <c r="EC95" s="1"/>
  <c r="EB94"/>
  <c r="EB95" s="1"/>
  <c r="EA94"/>
  <c r="EA95" s="1"/>
  <c r="DZ94"/>
  <c r="DZ95" s="1"/>
  <c r="DY94"/>
  <c r="DY95" s="1"/>
  <c r="DX94"/>
  <c r="DX95" s="1"/>
  <c r="DW94"/>
  <c r="DW95" s="1"/>
  <c r="DV94"/>
  <c r="DV95" s="1"/>
  <c r="DU94"/>
  <c r="DU95" s="1"/>
  <c r="DT94"/>
  <c r="DT95" s="1"/>
  <c r="DS94"/>
  <c r="DS95" s="1"/>
  <c r="DR94"/>
  <c r="DR95" s="1"/>
  <c r="DQ94"/>
  <c r="DQ95" s="1"/>
  <c r="DP94"/>
  <c r="DP95" s="1"/>
  <c r="DO94"/>
  <c r="DO95" s="1"/>
  <c r="DN94"/>
  <c r="DN95" s="1"/>
  <c r="DM94"/>
  <c r="DM95" s="1"/>
  <c r="DL94"/>
  <c r="DL95" s="1"/>
  <c r="DK94"/>
  <c r="DK95" s="1"/>
  <c r="DJ94"/>
  <c r="DJ95" s="1"/>
  <c r="DI94"/>
  <c r="DI95" s="1"/>
  <c r="DH94"/>
  <c r="DH95" s="1"/>
  <c r="DG94"/>
  <c r="DG95" s="1"/>
  <c r="DF94"/>
  <c r="DF95" s="1"/>
  <c r="DE94"/>
  <c r="DE95" s="1"/>
  <c r="DD94"/>
  <c r="DD95" s="1"/>
  <c r="DC94"/>
  <c r="DC95" s="1"/>
  <c r="DB94"/>
  <c r="DB95" s="1"/>
  <c r="DA94"/>
  <c r="DA95" s="1"/>
  <c r="CZ94"/>
  <c r="CZ95" s="1"/>
  <c r="CY94"/>
  <c r="CY95" s="1"/>
  <c r="CX94"/>
  <c r="CX95" s="1"/>
  <c r="CW94"/>
  <c r="CW95" s="1"/>
  <c r="CV94"/>
  <c r="CV95" s="1"/>
  <c r="CU94"/>
  <c r="CU95" s="1"/>
  <c r="CT94"/>
  <c r="CT95" s="1"/>
  <c r="CS94"/>
  <c r="CS95" s="1"/>
  <c r="CR94"/>
  <c r="CR95" s="1"/>
  <c r="CQ94"/>
  <c r="CQ95" s="1"/>
  <c r="CP94"/>
  <c r="CP95" s="1"/>
  <c r="CO94"/>
  <c r="CO95" s="1"/>
  <c r="CN94"/>
  <c r="CN95" s="1"/>
  <c r="CM94"/>
  <c r="CM95" s="1"/>
  <c r="CL94"/>
  <c r="CL95" s="1"/>
  <c r="CK94"/>
  <c r="CK95" s="1"/>
  <c r="CJ94"/>
  <c r="CJ95" s="1"/>
  <c r="CI94"/>
  <c r="CI95" s="1"/>
  <c r="CH94"/>
  <c r="CH95" s="1"/>
  <c r="CG94"/>
  <c r="CG95" s="1"/>
  <c r="CF94"/>
  <c r="CF95" s="1"/>
  <c r="CE94"/>
  <c r="CE95" s="1"/>
  <c r="CD94"/>
  <c r="CD95" s="1"/>
  <c r="CC94"/>
  <c r="CC95" s="1"/>
  <c r="CB94"/>
  <c r="CB95" s="1"/>
  <c r="CA94"/>
  <c r="CA95" s="1"/>
  <c r="BZ94"/>
  <c r="BZ95" s="1"/>
  <c r="BY94"/>
  <c r="BY95" s="1"/>
  <c r="BX94"/>
  <c r="BX95" s="1"/>
  <c r="BW94"/>
  <c r="BW95" s="1"/>
  <c r="BV94"/>
  <c r="BV95" s="1"/>
  <c r="BU94"/>
  <c r="BU95" s="1"/>
  <c r="BT94"/>
  <c r="BT95" s="1"/>
  <c r="BS94"/>
  <c r="BS95" s="1"/>
  <c r="BR94"/>
  <c r="BR95" s="1"/>
  <c r="BQ94"/>
  <c r="BQ95" s="1"/>
  <c r="BP94"/>
  <c r="BP95" s="1"/>
  <c r="BO94"/>
  <c r="BO95" s="1"/>
  <c r="BN94"/>
  <c r="BN95" s="1"/>
  <c r="BM94"/>
  <c r="BM95" s="1"/>
  <c r="BL94"/>
  <c r="BL95" s="1"/>
  <c r="BK94"/>
  <c r="BK95" s="1"/>
  <c r="BJ94"/>
  <c r="BJ95" s="1"/>
  <c r="BI94"/>
  <c r="BI95" s="1"/>
  <c r="BH94"/>
  <c r="BH95" s="1"/>
  <c r="BG94"/>
  <c r="BG95" s="1"/>
  <c r="BF94"/>
  <c r="BF95" s="1"/>
  <c r="BE94"/>
  <c r="BE95" s="1"/>
  <c r="BD94"/>
  <c r="BD95" s="1"/>
  <c r="BC94"/>
  <c r="BC95" s="1"/>
  <c r="BB94"/>
  <c r="BB95" s="1"/>
  <c r="BA94"/>
  <c r="BA95" s="1"/>
  <c r="AZ94"/>
  <c r="AZ95" s="1"/>
  <c r="AY94"/>
  <c r="AY95" s="1"/>
  <c r="AX94"/>
  <c r="AX95" s="1"/>
  <c r="AW94"/>
  <c r="AW95" s="1"/>
  <c r="AV94"/>
  <c r="AV95" s="1"/>
  <c r="AU94"/>
  <c r="AU95" s="1"/>
  <c r="AT94"/>
  <c r="AT95" s="1"/>
  <c r="AS94"/>
  <c r="AS95" s="1"/>
  <c r="AR94"/>
  <c r="AR95" s="1"/>
  <c r="AQ94"/>
  <c r="AQ95" s="1"/>
  <c r="AP94"/>
  <c r="AP95" s="1"/>
  <c r="AO94"/>
  <c r="AO95" s="1"/>
  <c r="AN94"/>
  <c r="AN95" s="1"/>
  <c r="AM94"/>
  <c r="AM95" s="1"/>
  <c r="AL94"/>
  <c r="AL95" s="1"/>
  <c r="AK94"/>
  <c r="AK95" s="1"/>
  <c r="AJ94"/>
  <c r="AJ95" s="1"/>
  <c r="AI94"/>
  <c r="AI95" s="1"/>
  <c r="AH94"/>
  <c r="AH95" s="1"/>
  <c r="AG94"/>
  <c r="AG95" s="1"/>
  <c r="AF94"/>
  <c r="AF95" s="1"/>
  <c r="AE94"/>
  <c r="AE95" s="1"/>
  <c r="AD94"/>
  <c r="AD95" s="1"/>
  <c r="AC94"/>
  <c r="AC95" s="1"/>
  <c r="AB94"/>
  <c r="AB95" s="1"/>
  <c r="AA94"/>
  <c r="AA95" s="1"/>
  <c r="Z94"/>
  <c r="Z95" s="1"/>
  <c r="Y94"/>
  <c r="Y95" s="1"/>
  <c r="X94"/>
  <c r="X95" s="1"/>
  <c r="W94"/>
  <c r="W95" s="1"/>
  <c r="V94"/>
  <c r="V95" s="1"/>
  <c r="U94"/>
  <c r="U95" s="1"/>
  <c r="T94"/>
  <c r="T95" s="1"/>
  <c r="S94"/>
  <c r="S95" s="1"/>
  <c r="R94"/>
  <c r="R95" s="1"/>
  <c r="Q94"/>
  <c r="Q95" s="1"/>
  <c r="P94"/>
  <c r="P95" s="1"/>
  <c r="O94"/>
  <c r="O95" s="1"/>
  <c r="N94"/>
  <c r="N95" s="1"/>
  <c r="M94"/>
  <c r="M95" s="1"/>
  <c r="L94"/>
  <c r="L95" s="1"/>
  <c r="K94"/>
  <c r="K95" s="1"/>
  <c r="J94"/>
  <c r="J95" s="1"/>
  <c r="I94"/>
  <c r="I95" s="1"/>
  <c r="H94"/>
  <c r="H95" s="1"/>
  <c r="G94"/>
  <c r="G95" s="1"/>
  <c r="D93"/>
  <c r="ID94" i="4"/>
  <c r="ID95" s="1"/>
  <c r="IC94"/>
  <c r="IC95" s="1"/>
  <c r="IB94"/>
  <c r="IB95" s="1"/>
  <c r="IA94"/>
  <c r="IA95" s="1"/>
  <c r="HZ94"/>
  <c r="HZ95" s="1"/>
  <c r="HY94"/>
  <c r="HY95" s="1"/>
  <c r="HX94"/>
  <c r="HX95" s="1"/>
  <c r="HW94"/>
  <c r="HW95" s="1"/>
  <c r="HV94"/>
  <c r="HV95" s="1"/>
  <c r="HU94"/>
  <c r="HU95" s="1"/>
  <c r="HT94"/>
  <c r="HT95" s="1"/>
  <c r="HS94"/>
  <c r="HS95" s="1"/>
  <c r="HR94"/>
  <c r="HR95" s="1"/>
  <c r="HQ94"/>
  <c r="HQ95" s="1"/>
  <c r="HP94"/>
  <c r="HP95" s="1"/>
  <c r="HO94"/>
  <c r="HO95" s="1"/>
  <c r="HN94"/>
  <c r="HN95" s="1"/>
  <c r="HM94"/>
  <c r="HM95" s="1"/>
  <c r="HL94"/>
  <c r="HL95" s="1"/>
  <c r="HK94"/>
  <c r="HK95" s="1"/>
  <c r="HJ94"/>
  <c r="HJ95" s="1"/>
  <c r="HI94"/>
  <c r="HI95" s="1"/>
  <c r="HH94"/>
  <c r="HH95" s="1"/>
  <c r="HG94"/>
  <c r="HG95" s="1"/>
  <c r="HF94"/>
  <c r="HF95" s="1"/>
  <c r="HE94"/>
  <c r="HE95" s="1"/>
  <c r="HD94"/>
  <c r="HD95" s="1"/>
  <c r="HC94"/>
  <c r="HC95" s="1"/>
  <c r="HB94"/>
  <c r="HB95" s="1"/>
  <c r="HA94"/>
  <c r="HA95" s="1"/>
  <c r="GZ94"/>
  <c r="GZ95" s="1"/>
  <c r="GY94"/>
  <c r="GY95" s="1"/>
  <c r="GX94"/>
  <c r="GX95" s="1"/>
  <c r="GW94"/>
  <c r="GW95" s="1"/>
  <c r="GV94"/>
  <c r="GV95" s="1"/>
  <c r="GU94"/>
  <c r="GU95" s="1"/>
  <c r="GT94"/>
  <c r="GT95" s="1"/>
  <c r="GS94"/>
  <c r="GS95" s="1"/>
  <c r="GR94"/>
  <c r="GR95" s="1"/>
  <c r="GQ94"/>
  <c r="GQ95" s="1"/>
  <c r="GP94"/>
  <c r="GP95" s="1"/>
  <c r="GO94"/>
  <c r="GO95" s="1"/>
  <c r="GN94"/>
  <c r="GN95" s="1"/>
  <c r="GM94"/>
  <c r="GM95" s="1"/>
  <c r="GL94"/>
  <c r="GL95" s="1"/>
  <c r="GK94"/>
  <c r="GK95" s="1"/>
  <c r="GJ94"/>
  <c r="GJ95" s="1"/>
  <c r="GI94"/>
  <c r="GI95" s="1"/>
  <c r="GH94"/>
  <c r="GH95" s="1"/>
  <c r="GG94"/>
  <c r="GG95" s="1"/>
  <c r="GF94"/>
  <c r="GF95" s="1"/>
  <c r="GE94"/>
  <c r="GE95" s="1"/>
  <c r="GD94"/>
  <c r="GD95" s="1"/>
  <c r="GC94"/>
  <c r="GC95" s="1"/>
  <c r="GB94"/>
  <c r="GB95" s="1"/>
  <c r="GA94"/>
  <c r="GA95" s="1"/>
  <c r="FZ94"/>
  <c r="FZ95" s="1"/>
  <c r="FY94"/>
  <c r="FY95" s="1"/>
  <c r="FX94"/>
  <c r="FX95" s="1"/>
  <c r="FW94"/>
  <c r="FW95" s="1"/>
  <c r="FV94"/>
  <c r="FV95" s="1"/>
  <c r="FU94"/>
  <c r="FU95" s="1"/>
  <c r="FT94"/>
  <c r="FT95" s="1"/>
  <c r="FS94"/>
  <c r="FS95" s="1"/>
  <c r="FR94"/>
  <c r="FR95" s="1"/>
  <c r="FQ94"/>
  <c r="FQ95" s="1"/>
  <c r="FP94"/>
  <c r="FP95" s="1"/>
  <c r="FO94"/>
  <c r="FO95" s="1"/>
  <c r="FN94"/>
  <c r="FN95" s="1"/>
  <c r="FM94"/>
  <c r="FM95" s="1"/>
  <c r="FL94"/>
  <c r="FL95" s="1"/>
  <c r="FK94"/>
  <c r="FK95" s="1"/>
  <c r="FJ94"/>
  <c r="FJ95" s="1"/>
  <c r="FI94"/>
  <c r="FI95" s="1"/>
  <c r="FH94"/>
  <c r="FH95" s="1"/>
  <c r="FG94"/>
  <c r="FG95" s="1"/>
  <c r="FF94"/>
  <c r="FF95" s="1"/>
  <c r="FE94"/>
  <c r="FE95" s="1"/>
  <c r="FD94"/>
  <c r="FD95" s="1"/>
  <c r="FC94"/>
  <c r="FC95" s="1"/>
  <c r="FB94"/>
  <c r="FB95" s="1"/>
  <c r="FA94"/>
  <c r="FA95" s="1"/>
  <c r="EZ94"/>
  <c r="EZ95" s="1"/>
  <c r="EY94"/>
  <c r="EY95" s="1"/>
  <c r="EX94"/>
  <c r="EX95" s="1"/>
  <c r="EW94"/>
  <c r="EW95" s="1"/>
  <c r="EV94"/>
  <c r="EV95" s="1"/>
  <c r="EU94"/>
  <c r="EU95" s="1"/>
  <c r="ET94"/>
  <c r="ET95" s="1"/>
  <c r="ES94"/>
  <c r="ES95" s="1"/>
  <c r="ER94"/>
  <c r="ER95" s="1"/>
  <c r="EQ94"/>
  <c r="EQ95" s="1"/>
  <c r="EP94"/>
  <c r="EP95" s="1"/>
  <c r="EO94"/>
  <c r="EO95" s="1"/>
  <c r="EN94"/>
  <c r="EN95" s="1"/>
  <c r="EM94"/>
  <c r="EM95" s="1"/>
  <c r="EL94"/>
  <c r="EL95" s="1"/>
  <c r="EK94"/>
  <c r="EK95" s="1"/>
  <c r="EJ94"/>
  <c r="EJ95" s="1"/>
  <c r="EI94"/>
  <c r="EI95" s="1"/>
  <c r="EH94"/>
  <c r="EH95" s="1"/>
  <c r="EG94"/>
  <c r="EG95" s="1"/>
  <c r="EF94"/>
  <c r="EF95" s="1"/>
  <c r="EE94"/>
  <c r="EE95" s="1"/>
  <c r="ED94"/>
  <c r="ED95" s="1"/>
  <c r="EC94"/>
  <c r="EC95" s="1"/>
  <c r="EB94"/>
  <c r="EB95" s="1"/>
  <c r="EA94"/>
  <c r="EA95" s="1"/>
  <c r="DZ94"/>
  <c r="DZ95" s="1"/>
  <c r="DY94"/>
  <c r="DY95" s="1"/>
  <c r="DX94"/>
  <c r="DX95" s="1"/>
  <c r="DW94"/>
  <c r="DW95" s="1"/>
  <c r="DV94"/>
  <c r="DV95" s="1"/>
  <c r="DU94"/>
  <c r="DU95" s="1"/>
  <c r="DT94"/>
  <c r="DT95" s="1"/>
  <c r="DS94"/>
  <c r="DS95" s="1"/>
  <c r="DR94"/>
  <c r="DR95" s="1"/>
  <c r="DQ94"/>
  <c r="DQ95" s="1"/>
  <c r="DP94"/>
  <c r="DP95" s="1"/>
  <c r="DO94"/>
  <c r="DO95" s="1"/>
  <c r="DN94"/>
  <c r="DN95" s="1"/>
  <c r="DM94"/>
  <c r="DM95" s="1"/>
  <c r="DL94"/>
  <c r="DL95" s="1"/>
  <c r="DK94"/>
  <c r="DK95" s="1"/>
  <c r="DJ94"/>
  <c r="DJ95" s="1"/>
  <c r="DI94"/>
  <c r="DI95" s="1"/>
  <c r="DH94"/>
  <c r="DH95" s="1"/>
  <c r="DG94"/>
  <c r="DG95" s="1"/>
  <c r="DF94"/>
  <c r="DF95" s="1"/>
  <c r="DE94"/>
  <c r="DE95" s="1"/>
  <c r="DD94"/>
  <c r="DD95" s="1"/>
  <c r="DC94"/>
  <c r="DC95" s="1"/>
  <c r="DB94"/>
  <c r="DB95" s="1"/>
  <c r="DA94"/>
  <c r="DA95" s="1"/>
  <c r="CZ94"/>
  <c r="CZ95" s="1"/>
  <c r="CY94"/>
  <c r="CY95" s="1"/>
  <c r="CX94"/>
  <c r="CX95" s="1"/>
  <c r="CW94"/>
  <c r="CW95" s="1"/>
  <c r="CV94"/>
  <c r="CV95" s="1"/>
  <c r="CU94"/>
  <c r="CU95" s="1"/>
  <c r="CT94"/>
  <c r="CT95" s="1"/>
  <c r="CS94"/>
  <c r="CS95" s="1"/>
  <c r="CR94"/>
  <c r="CR95" s="1"/>
  <c r="CQ94"/>
  <c r="CQ95" s="1"/>
  <c r="CP94"/>
  <c r="CP95" s="1"/>
  <c r="CO94"/>
  <c r="CO95" s="1"/>
  <c r="CN94"/>
  <c r="CN95" s="1"/>
  <c r="CM94"/>
  <c r="CM95" s="1"/>
  <c r="CL94"/>
  <c r="CL95" s="1"/>
  <c r="CK94"/>
  <c r="CK95" s="1"/>
  <c r="CJ94"/>
  <c r="CJ95" s="1"/>
  <c r="CI94"/>
  <c r="CI95" s="1"/>
  <c r="CH94"/>
  <c r="CH95" s="1"/>
  <c r="CG94"/>
  <c r="CG95" s="1"/>
  <c r="CF94"/>
  <c r="CF95" s="1"/>
  <c r="CE94"/>
  <c r="CE95" s="1"/>
  <c r="CD94"/>
  <c r="CD95" s="1"/>
  <c r="CC94"/>
  <c r="CC95" s="1"/>
  <c r="CB94"/>
  <c r="CB95" s="1"/>
  <c r="CA94"/>
  <c r="CA95" s="1"/>
  <c r="BZ94"/>
  <c r="BZ95" s="1"/>
  <c r="BY94"/>
  <c r="BY95" s="1"/>
  <c r="BX94"/>
  <c r="BX95" s="1"/>
  <c r="BW94"/>
  <c r="BW95" s="1"/>
  <c r="BV94"/>
  <c r="BV95" s="1"/>
  <c r="BU94"/>
  <c r="BU95" s="1"/>
  <c r="BT94"/>
  <c r="BT95" s="1"/>
  <c r="BS94"/>
  <c r="BS95" s="1"/>
  <c r="BR94"/>
  <c r="BR95" s="1"/>
  <c r="BQ94"/>
  <c r="BQ95" s="1"/>
  <c r="BP94"/>
  <c r="BP95" s="1"/>
  <c r="BO94"/>
  <c r="BO95" s="1"/>
  <c r="BN94"/>
  <c r="BN95" s="1"/>
  <c r="BM94"/>
  <c r="BM95" s="1"/>
  <c r="BL94"/>
  <c r="BL95" s="1"/>
  <c r="BK94"/>
  <c r="BK95" s="1"/>
  <c r="BJ94"/>
  <c r="BJ95" s="1"/>
  <c r="BI94"/>
  <c r="BI95" s="1"/>
  <c r="BH94"/>
  <c r="BH95" s="1"/>
  <c r="BG94"/>
  <c r="BG95" s="1"/>
  <c r="BF94"/>
  <c r="BF95" s="1"/>
  <c r="BE94"/>
  <c r="BE95" s="1"/>
  <c r="BD94"/>
  <c r="BD95" s="1"/>
  <c r="BC94"/>
  <c r="BC95" s="1"/>
  <c r="BB94"/>
  <c r="BB95" s="1"/>
  <c r="BA94"/>
  <c r="BA95" s="1"/>
  <c r="AZ94"/>
  <c r="AZ95" s="1"/>
  <c r="AY94"/>
  <c r="AY95" s="1"/>
  <c r="AX94"/>
  <c r="AX95" s="1"/>
  <c r="AW94"/>
  <c r="AW95" s="1"/>
  <c r="AV94"/>
  <c r="AV95" s="1"/>
  <c r="AU94"/>
  <c r="AU95" s="1"/>
  <c r="AT94"/>
  <c r="AT95" s="1"/>
  <c r="AS94"/>
  <c r="AS95" s="1"/>
  <c r="AR94"/>
  <c r="AR95" s="1"/>
  <c r="AQ94"/>
  <c r="AQ95" s="1"/>
  <c r="AP94"/>
  <c r="AP95" s="1"/>
  <c r="AO94"/>
  <c r="AO95" s="1"/>
  <c r="AN94"/>
  <c r="AN95" s="1"/>
  <c r="AM94"/>
  <c r="AM95" s="1"/>
  <c r="AL94"/>
  <c r="AL95" s="1"/>
  <c r="AK94"/>
  <c r="AK95" s="1"/>
  <c r="AJ94"/>
  <c r="AJ95" s="1"/>
  <c r="AI94"/>
  <c r="AI95" s="1"/>
  <c r="AH94"/>
  <c r="AH95" s="1"/>
  <c r="AG94"/>
  <c r="AG95" s="1"/>
  <c r="AF94"/>
  <c r="AF95" s="1"/>
  <c r="AE94"/>
  <c r="AE95" s="1"/>
  <c r="AD94"/>
  <c r="AD95" s="1"/>
  <c r="AC94"/>
  <c r="AC95" s="1"/>
  <c r="AB94"/>
  <c r="AB95" s="1"/>
  <c r="AA94"/>
  <c r="AA95" s="1"/>
  <c r="Z94"/>
  <c r="Z95" s="1"/>
  <c r="Y94"/>
  <c r="Y95" s="1"/>
  <c r="X94"/>
  <c r="X95" s="1"/>
  <c r="W94"/>
  <c r="W95" s="1"/>
  <c r="V94"/>
  <c r="V95" s="1"/>
  <c r="U94"/>
  <c r="U95" s="1"/>
  <c r="T94"/>
  <c r="T95" s="1"/>
  <c r="S94"/>
  <c r="S95" s="1"/>
  <c r="R94"/>
  <c r="R95" s="1"/>
  <c r="Q94"/>
  <c r="Q95" s="1"/>
  <c r="P94"/>
  <c r="P95" s="1"/>
  <c r="O94"/>
  <c r="O95" s="1"/>
  <c r="N94"/>
  <c r="N95" s="1"/>
  <c r="M94"/>
  <c r="M95" s="1"/>
  <c r="L94"/>
  <c r="L95" s="1"/>
  <c r="K94"/>
  <c r="K95" s="1"/>
  <c r="J94"/>
  <c r="J95" s="1"/>
  <c r="I94"/>
  <c r="I95" s="1"/>
  <c r="H94"/>
  <c r="H95" s="1"/>
  <c r="G94"/>
  <c r="G95" s="1"/>
  <c r="D93"/>
  <c r="F91"/>
  <c r="E91"/>
  <c r="D91" s="1"/>
  <c r="E90"/>
  <c r="D90" s="1"/>
  <c r="E89"/>
  <c r="D89" s="1"/>
  <c r="ID88"/>
  <c r="IC88"/>
  <c r="IB88"/>
  <c r="IA88"/>
  <c r="HZ88"/>
  <c r="HY88"/>
  <c r="HX88"/>
  <c r="HW88"/>
  <c r="HV88"/>
  <c r="HU88"/>
  <c r="HT88"/>
  <c r="HS88"/>
  <c r="HR88"/>
  <c r="HQ88"/>
  <c r="HP88"/>
  <c r="HO88"/>
  <c r="HN88"/>
  <c r="HM88"/>
  <c r="HL88"/>
  <c r="HK88"/>
  <c r="HJ88"/>
  <c r="HI88"/>
  <c r="HH88"/>
  <c r="HG88"/>
  <c r="HF88"/>
  <c r="HE88"/>
  <c r="HD88"/>
  <c r="HC88"/>
  <c r="HB88"/>
  <c r="HA88"/>
  <c r="GZ88"/>
  <c r="GY88"/>
  <c r="GX88"/>
  <c r="GW88"/>
  <c r="GV88"/>
  <c r="GU88"/>
  <c r="GT88"/>
  <c r="GS88"/>
  <c r="GR88"/>
  <c r="GQ88"/>
  <c r="GP88"/>
  <c r="GO88"/>
  <c r="GN88"/>
  <c r="GM88"/>
  <c r="GL88"/>
  <c r="GK88"/>
  <c r="GJ88"/>
  <c r="GI88"/>
  <c r="GH88"/>
  <c r="GG88"/>
  <c r="GF88"/>
  <c r="GE88"/>
  <c r="GD88"/>
  <c r="GC88"/>
  <c r="GB88"/>
  <c r="GA88"/>
  <c r="FZ88"/>
  <c r="FY88"/>
  <c r="FX88"/>
  <c r="FW88"/>
  <c r="FV88"/>
  <c r="FU88"/>
  <c r="FT88"/>
  <c r="FS88"/>
  <c r="FR88"/>
  <c r="FQ88"/>
  <c r="FP88"/>
  <c r="FO88"/>
  <c r="FN88"/>
  <c r="FM88"/>
  <c r="FL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E88" s="1"/>
  <c r="G88"/>
  <c r="F88"/>
  <c r="E87"/>
  <c r="D87"/>
  <c r="E86"/>
  <c r="D86" s="1"/>
  <c r="E85"/>
  <c r="D85" s="1"/>
  <c r="E84"/>
  <c r="D84" s="1"/>
  <c r="E83"/>
  <c r="D83" s="1"/>
  <c r="D81" s="1"/>
  <c r="E82"/>
  <c r="D82" s="1"/>
  <c r="ID81"/>
  <c r="IC81"/>
  <c r="IB81"/>
  <c r="IA81"/>
  <c r="HZ81"/>
  <c r="HY81"/>
  <c r="HX81"/>
  <c r="HW81"/>
  <c r="HV81"/>
  <c r="HU81"/>
  <c r="HT81"/>
  <c r="HS81"/>
  <c r="HR81"/>
  <c r="HQ81"/>
  <c r="HP81"/>
  <c r="HO81"/>
  <c r="HN81"/>
  <c r="HM81"/>
  <c r="HL81"/>
  <c r="HK81"/>
  <c r="HJ81"/>
  <c r="HI81"/>
  <c r="HH81"/>
  <c r="HG81"/>
  <c r="HF81"/>
  <c r="HE81"/>
  <c r="HD81"/>
  <c r="HC81"/>
  <c r="HB81"/>
  <c r="HA81"/>
  <c r="GZ81"/>
  <c r="GY81"/>
  <c r="GX81"/>
  <c r="GW81"/>
  <c r="GV81"/>
  <c r="GU81"/>
  <c r="GT81"/>
  <c r="GS81"/>
  <c r="GR81"/>
  <c r="GQ81"/>
  <c r="GP81"/>
  <c r="GO81"/>
  <c r="GN81"/>
  <c r="GM81"/>
  <c r="GL81"/>
  <c r="GK81"/>
  <c r="GJ81"/>
  <c r="GI81"/>
  <c r="GH81"/>
  <c r="GG81"/>
  <c r="GF81"/>
  <c r="GE81"/>
  <c r="GD81"/>
  <c r="GC81"/>
  <c r="GB81"/>
  <c r="GA81"/>
  <c r="FZ81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E80"/>
  <c r="D80" s="1"/>
  <c r="E79"/>
  <c r="D79" s="1"/>
  <c r="E78"/>
  <c r="D78" s="1"/>
  <c r="E77"/>
  <c r="D77" s="1"/>
  <c r="E76"/>
  <c r="D76" s="1"/>
  <c r="E75"/>
  <c r="D75" s="1"/>
  <c r="CR74"/>
  <c r="E74" s="1"/>
  <c r="CR73"/>
  <c r="E73"/>
  <c r="D73" s="1"/>
  <c r="E72"/>
  <c r="D72" s="1"/>
  <c r="E71"/>
  <c r="D71" s="1"/>
  <c r="E70"/>
  <c r="D70" s="1"/>
  <c r="E69"/>
  <c r="D69" s="1"/>
  <c r="ID68"/>
  <c r="IC68"/>
  <c r="IB68"/>
  <c r="IA68"/>
  <c r="HZ68"/>
  <c r="HY68"/>
  <c r="HX68"/>
  <c r="HW68"/>
  <c r="HV68"/>
  <c r="HU68"/>
  <c r="HT68"/>
  <c r="HS68"/>
  <c r="HR68"/>
  <c r="HQ68"/>
  <c r="HP68"/>
  <c r="HO68"/>
  <c r="HN68"/>
  <c r="HM68"/>
  <c r="HL68"/>
  <c r="HK68"/>
  <c r="HJ68"/>
  <c r="HI68"/>
  <c r="HH68"/>
  <c r="HG68"/>
  <c r="HF68"/>
  <c r="HE68"/>
  <c r="HD68"/>
  <c r="HC68"/>
  <c r="HB68"/>
  <c r="HA68"/>
  <c r="GZ68"/>
  <c r="GY68"/>
  <c r="GX68"/>
  <c r="GW68"/>
  <c r="GV68"/>
  <c r="GU68"/>
  <c r="GT68"/>
  <c r="GS68"/>
  <c r="GR68"/>
  <c r="GQ68"/>
  <c r="GP68"/>
  <c r="GO68"/>
  <c r="GN68"/>
  <c r="GM68"/>
  <c r="GL68"/>
  <c r="GK68"/>
  <c r="GJ68"/>
  <c r="GI68"/>
  <c r="GH68"/>
  <c r="GG68"/>
  <c r="GF68"/>
  <c r="GE68"/>
  <c r="GD68"/>
  <c r="GC68"/>
  <c r="GB68"/>
  <c r="GA68"/>
  <c r="FZ68"/>
  <c r="FY68"/>
  <c r="FX68"/>
  <c r="FW68"/>
  <c r="FV68"/>
  <c r="FU68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D67"/>
  <c r="HC67"/>
  <c r="HB67"/>
  <c r="HA67"/>
  <c r="GZ67"/>
  <c r="GY67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ID66"/>
  <c r="IC66"/>
  <c r="IB66"/>
  <c r="IA66"/>
  <c r="HZ66"/>
  <c r="HY66"/>
  <c r="HX66"/>
  <c r="HW66"/>
  <c r="HV66"/>
  <c r="HU66"/>
  <c r="HT66"/>
  <c r="HS66"/>
  <c r="HR66"/>
  <c r="HQ66"/>
  <c r="HP66"/>
  <c r="HO66"/>
  <c r="HN66"/>
  <c r="HM66"/>
  <c r="HL66"/>
  <c r="HK66"/>
  <c r="HJ66"/>
  <c r="HI66"/>
  <c r="HH66"/>
  <c r="HG66"/>
  <c r="HF66"/>
  <c r="HE66"/>
  <c r="HD66"/>
  <c r="HC66"/>
  <c r="HB66"/>
  <c r="HA66"/>
  <c r="GZ66"/>
  <c r="GY66"/>
  <c r="GX66"/>
  <c r="GW66"/>
  <c r="GV66"/>
  <c r="GU66"/>
  <c r="GT66"/>
  <c r="GS66"/>
  <c r="GR66"/>
  <c r="GQ66"/>
  <c r="GP66"/>
  <c r="GO66"/>
  <c r="GN66"/>
  <c r="GM66"/>
  <c r="GL66"/>
  <c r="GK66"/>
  <c r="GJ66"/>
  <c r="GI66"/>
  <c r="GH66"/>
  <c r="GG66"/>
  <c r="GF66"/>
  <c r="GE66"/>
  <c r="GD66"/>
  <c r="GC66"/>
  <c r="GB66"/>
  <c r="GA66"/>
  <c r="FZ66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5"/>
  <c r="D65" s="1"/>
  <c r="E64"/>
  <c r="D64" s="1"/>
  <c r="E63"/>
  <c r="D63" s="1"/>
  <c r="E62"/>
  <c r="D62" s="1"/>
  <c r="E61"/>
  <c r="D61" s="1"/>
  <c r="E60"/>
  <c r="D60" s="1"/>
  <c r="E59"/>
  <c r="D59" s="1"/>
  <c r="E58"/>
  <c r="D58" s="1"/>
  <c r="E57"/>
  <c r="D57" s="1"/>
  <c r="E56"/>
  <c r="D56" s="1"/>
  <c r="E55"/>
  <c r="D55" s="1"/>
  <c r="E54"/>
  <c r="D54" s="1"/>
  <c r="E53"/>
  <c r="D53" s="1"/>
  <c r="E52"/>
  <c r="D52" s="1"/>
  <c r="E51"/>
  <c r="D51" s="1"/>
  <c r="E50"/>
  <c r="D50" s="1"/>
  <c r="E49"/>
  <c r="D49" s="1"/>
  <c r="E48"/>
  <c r="D48" s="1"/>
  <c r="E47"/>
  <c r="D47" s="1"/>
  <c r="E46"/>
  <c r="D46" s="1"/>
  <c r="E45"/>
  <c r="D45" s="1"/>
  <c r="E44"/>
  <c r="D44" s="1"/>
  <c r="E43"/>
  <c r="D43" s="1"/>
  <c r="E42"/>
  <c r="D42" s="1"/>
  <c r="E41"/>
  <c r="D41" s="1"/>
  <c r="E40"/>
  <c r="D40" s="1"/>
  <c r="E39"/>
  <c r="D39" s="1"/>
  <c r="E38"/>
  <c r="D38" s="1"/>
  <c r="E37"/>
  <c r="D37" s="1"/>
  <c r="E36"/>
  <c r="D36" s="1"/>
  <c r="E35"/>
  <c r="D35" s="1"/>
  <c r="E34"/>
  <c r="D34" s="1"/>
  <c r="F33"/>
  <c r="E33"/>
  <c r="D33"/>
  <c r="F32"/>
  <c r="E32"/>
  <c r="D32" s="1"/>
  <c r="F31"/>
  <c r="E31"/>
  <c r="D31"/>
  <c r="E30"/>
  <c r="D30" s="1"/>
  <c r="E29"/>
  <c r="D29" s="1"/>
  <c r="F28"/>
  <c r="E28"/>
  <c r="F27"/>
  <c r="E27"/>
  <c r="D27" s="1"/>
  <c r="E26"/>
  <c r="D26" s="1"/>
  <c r="E25"/>
  <c r="D25" s="1"/>
  <c r="E24"/>
  <c r="D24" s="1"/>
  <c r="E23"/>
  <c r="D23" s="1"/>
  <c r="E22"/>
  <c r="D22" s="1"/>
  <c r="E21"/>
  <c r="D21" s="1"/>
  <c r="E20"/>
  <c r="D20" s="1"/>
  <c r="E19"/>
  <c r="D19" s="1"/>
  <c r="E18"/>
  <c r="D18" s="1"/>
  <c r="F17"/>
  <c r="E16"/>
  <c r="D16" s="1"/>
  <c r="E15"/>
  <c r="D15" s="1"/>
  <c r="E14"/>
  <c r="D14" s="1"/>
  <c r="E13"/>
  <c r="D13" s="1"/>
  <c r="E12"/>
  <c r="D12" s="1"/>
  <c r="E11"/>
  <c r="D11" s="1"/>
  <c r="F10"/>
  <c r="F9"/>
  <c r="E9"/>
  <c r="D9" s="1"/>
  <c r="E8"/>
  <c r="D8" s="1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ID94" i="3"/>
  <c r="ID95" s="1"/>
  <c r="IC94"/>
  <c r="IC95" s="1"/>
  <c r="IB94"/>
  <c r="IB95" s="1"/>
  <c r="IA94"/>
  <c r="IA95" s="1"/>
  <c r="HZ94"/>
  <c r="HZ95" s="1"/>
  <c r="HY94"/>
  <c r="HY95" s="1"/>
  <c r="HX94"/>
  <c r="HX95" s="1"/>
  <c r="HW94"/>
  <c r="HW95" s="1"/>
  <c r="HV94"/>
  <c r="HV95" s="1"/>
  <c r="HU94"/>
  <c r="HU95" s="1"/>
  <c r="HT94"/>
  <c r="HT95" s="1"/>
  <c r="HS94"/>
  <c r="HS95" s="1"/>
  <c r="HR94"/>
  <c r="HR95" s="1"/>
  <c r="HQ94"/>
  <c r="HQ95" s="1"/>
  <c r="HP94"/>
  <c r="HP95" s="1"/>
  <c r="HO94"/>
  <c r="HO95" s="1"/>
  <c r="HN94"/>
  <c r="HN95" s="1"/>
  <c r="HM94"/>
  <c r="HM95" s="1"/>
  <c r="HL94"/>
  <c r="HL95" s="1"/>
  <c r="HK94"/>
  <c r="HK95" s="1"/>
  <c r="HJ94"/>
  <c r="HJ95" s="1"/>
  <c r="HI94"/>
  <c r="HI95" s="1"/>
  <c r="HH94"/>
  <c r="HH95" s="1"/>
  <c r="HG94"/>
  <c r="HG95" s="1"/>
  <c r="HF94"/>
  <c r="HF95" s="1"/>
  <c r="HE94"/>
  <c r="HE95" s="1"/>
  <c r="HD94"/>
  <c r="HD95" s="1"/>
  <c r="HC94"/>
  <c r="HC95" s="1"/>
  <c r="HB94"/>
  <c r="HB95" s="1"/>
  <c r="HA94"/>
  <c r="HA95" s="1"/>
  <c r="GZ94"/>
  <c r="GZ95" s="1"/>
  <c r="GY94"/>
  <c r="GY95" s="1"/>
  <c r="GX94"/>
  <c r="GX95" s="1"/>
  <c r="GW94"/>
  <c r="GW95" s="1"/>
  <c r="GV94"/>
  <c r="GV95" s="1"/>
  <c r="GU94"/>
  <c r="GU95" s="1"/>
  <c r="GT94"/>
  <c r="GT95" s="1"/>
  <c r="GS94"/>
  <c r="GS95" s="1"/>
  <c r="GR94"/>
  <c r="GR95" s="1"/>
  <c r="GQ94"/>
  <c r="GQ95" s="1"/>
  <c r="GP94"/>
  <c r="GP95" s="1"/>
  <c r="GO94"/>
  <c r="GO95" s="1"/>
  <c r="GN94"/>
  <c r="GN95" s="1"/>
  <c r="GM94"/>
  <c r="GM95" s="1"/>
  <c r="GL94"/>
  <c r="GL95" s="1"/>
  <c r="GK94"/>
  <c r="GK95" s="1"/>
  <c r="GJ94"/>
  <c r="GJ95" s="1"/>
  <c r="GI94"/>
  <c r="GI95" s="1"/>
  <c r="GH94"/>
  <c r="GH95" s="1"/>
  <c r="GG94"/>
  <c r="GG95" s="1"/>
  <c r="GF94"/>
  <c r="GF95" s="1"/>
  <c r="GE94"/>
  <c r="GE95" s="1"/>
  <c r="GD94"/>
  <c r="GD95" s="1"/>
  <c r="GC94"/>
  <c r="GC95" s="1"/>
  <c r="GB94"/>
  <c r="GB95" s="1"/>
  <c r="GA94"/>
  <c r="GA95" s="1"/>
  <c r="FZ94"/>
  <c r="FZ95" s="1"/>
  <c r="FY94"/>
  <c r="FY95" s="1"/>
  <c r="FX94"/>
  <c r="FX95" s="1"/>
  <c r="FW94"/>
  <c r="FW95" s="1"/>
  <c r="FV94"/>
  <c r="FV95" s="1"/>
  <c r="FU94"/>
  <c r="FU95" s="1"/>
  <c r="FT94"/>
  <c r="FT95" s="1"/>
  <c r="FS94"/>
  <c r="FS95" s="1"/>
  <c r="FR94"/>
  <c r="FR95" s="1"/>
  <c r="FQ94"/>
  <c r="FQ95" s="1"/>
  <c r="FP94"/>
  <c r="FP95" s="1"/>
  <c r="FO94"/>
  <c r="FO95" s="1"/>
  <c r="FN94"/>
  <c r="FN95" s="1"/>
  <c r="FM94"/>
  <c r="FM95" s="1"/>
  <c r="FL94"/>
  <c r="FL95" s="1"/>
  <c r="FK94"/>
  <c r="FK95" s="1"/>
  <c r="FJ94"/>
  <c r="FJ95" s="1"/>
  <c r="FI94"/>
  <c r="FI95" s="1"/>
  <c r="FH94"/>
  <c r="FH95" s="1"/>
  <c r="FG94"/>
  <c r="FG95" s="1"/>
  <c r="FF94"/>
  <c r="FF95" s="1"/>
  <c r="FE94"/>
  <c r="FE95" s="1"/>
  <c r="FD94"/>
  <c r="FD95" s="1"/>
  <c r="FC94"/>
  <c r="FC95" s="1"/>
  <c r="FB94"/>
  <c r="FB95" s="1"/>
  <c r="FA94"/>
  <c r="FA95" s="1"/>
  <c r="EZ94"/>
  <c r="EZ95" s="1"/>
  <c r="EY94"/>
  <c r="EY95" s="1"/>
  <c r="EX94"/>
  <c r="EX95" s="1"/>
  <c r="EW94"/>
  <c r="EW95" s="1"/>
  <c r="EV94"/>
  <c r="EV95" s="1"/>
  <c r="EU94"/>
  <c r="EU95" s="1"/>
  <c r="ET94"/>
  <c r="ET95" s="1"/>
  <c r="ES94"/>
  <c r="ES95" s="1"/>
  <c r="ER94"/>
  <c r="ER95" s="1"/>
  <c r="EQ94"/>
  <c r="EQ95" s="1"/>
  <c r="EP94"/>
  <c r="EP95" s="1"/>
  <c r="EO94"/>
  <c r="EO95" s="1"/>
  <c r="EN94"/>
  <c r="EN95" s="1"/>
  <c r="EM94"/>
  <c r="EM95" s="1"/>
  <c r="EL94"/>
  <c r="EL95" s="1"/>
  <c r="EK94"/>
  <c r="EK95" s="1"/>
  <c r="EJ94"/>
  <c r="EJ95" s="1"/>
  <c r="EI94"/>
  <c r="EI95" s="1"/>
  <c r="EH94"/>
  <c r="EH95" s="1"/>
  <c r="EG94"/>
  <c r="EG95" s="1"/>
  <c r="EF94"/>
  <c r="EF95" s="1"/>
  <c r="EE94"/>
  <c r="EE95" s="1"/>
  <c r="ED94"/>
  <c r="ED95" s="1"/>
  <c r="EC94"/>
  <c r="EC95" s="1"/>
  <c r="EB94"/>
  <c r="EB95" s="1"/>
  <c r="EA94"/>
  <c r="EA95" s="1"/>
  <c r="DZ94"/>
  <c r="DZ95" s="1"/>
  <c r="DY94"/>
  <c r="DY95" s="1"/>
  <c r="DX94"/>
  <c r="DX95" s="1"/>
  <c r="DW94"/>
  <c r="DW95" s="1"/>
  <c r="DV94"/>
  <c r="DV95" s="1"/>
  <c r="DU94"/>
  <c r="DU95" s="1"/>
  <c r="DT94"/>
  <c r="DT95" s="1"/>
  <c r="DS94"/>
  <c r="DS95" s="1"/>
  <c r="DR94"/>
  <c r="DR95" s="1"/>
  <c r="DQ94"/>
  <c r="DQ95" s="1"/>
  <c r="DP94"/>
  <c r="DP95" s="1"/>
  <c r="DO94"/>
  <c r="DO95" s="1"/>
  <c r="DN94"/>
  <c r="DN95" s="1"/>
  <c r="DM94"/>
  <c r="DM95" s="1"/>
  <c r="DL94"/>
  <c r="DL95" s="1"/>
  <c r="DK94"/>
  <c r="DK95" s="1"/>
  <c r="DJ94"/>
  <c r="DJ95" s="1"/>
  <c r="DI94"/>
  <c r="DI95" s="1"/>
  <c r="DH94"/>
  <c r="DH95" s="1"/>
  <c r="DG94"/>
  <c r="DG95" s="1"/>
  <c r="DF94"/>
  <c r="DF95" s="1"/>
  <c r="DE94"/>
  <c r="DE95" s="1"/>
  <c r="DD94"/>
  <c r="DD95" s="1"/>
  <c r="DC94"/>
  <c r="DC95" s="1"/>
  <c r="DB94"/>
  <c r="DB95" s="1"/>
  <c r="DA94"/>
  <c r="DA95" s="1"/>
  <c r="CZ94"/>
  <c r="CZ95" s="1"/>
  <c r="CY94"/>
  <c r="CY95" s="1"/>
  <c r="CX94"/>
  <c r="CX95" s="1"/>
  <c r="CW94"/>
  <c r="CW95" s="1"/>
  <c r="CV94"/>
  <c r="CV95" s="1"/>
  <c r="CU94"/>
  <c r="CU95" s="1"/>
  <c r="CT94"/>
  <c r="CT95" s="1"/>
  <c r="CS94"/>
  <c r="CS95" s="1"/>
  <c r="CR94"/>
  <c r="CR95" s="1"/>
  <c r="CQ94"/>
  <c r="CQ95" s="1"/>
  <c r="CP94"/>
  <c r="CP95" s="1"/>
  <c r="CO94"/>
  <c r="CO95" s="1"/>
  <c r="CN94"/>
  <c r="CN95" s="1"/>
  <c r="CM94"/>
  <c r="CM95" s="1"/>
  <c r="CL94"/>
  <c r="CL95" s="1"/>
  <c r="CK94"/>
  <c r="CK95" s="1"/>
  <c r="CJ94"/>
  <c r="CJ95" s="1"/>
  <c r="CI94"/>
  <c r="CI95" s="1"/>
  <c r="CH94"/>
  <c r="CH95" s="1"/>
  <c r="CG94"/>
  <c r="CG95" s="1"/>
  <c r="CF94"/>
  <c r="CF95" s="1"/>
  <c r="CE94"/>
  <c r="CE95" s="1"/>
  <c r="CD94"/>
  <c r="CD95" s="1"/>
  <c r="CC94"/>
  <c r="CC95" s="1"/>
  <c r="CB94"/>
  <c r="CB95" s="1"/>
  <c r="CA94"/>
  <c r="CA95" s="1"/>
  <c r="BZ94"/>
  <c r="BZ95" s="1"/>
  <c r="BY94"/>
  <c r="BY95" s="1"/>
  <c r="BX94"/>
  <c r="BX95" s="1"/>
  <c r="BW94"/>
  <c r="BW95" s="1"/>
  <c r="BV94"/>
  <c r="BV95" s="1"/>
  <c r="BU94"/>
  <c r="BU95" s="1"/>
  <c r="BT94"/>
  <c r="BT95" s="1"/>
  <c r="BS94"/>
  <c r="BS95" s="1"/>
  <c r="BR94"/>
  <c r="BR95" s="1"/>
  <c r="BQ94"/>
  <c r="BQ95" s="1"/>
  <c r="BP94"/>
  <c r="BP95" s="1"/>
  <c r="BO94"/>
  <c r="BO95" s="1"/>
  <c r="BN94"/>
  <c r="BN95" s="1"/>
  <c r="BM94"/>
  <c r="BM95" s="1"/>
  <c r="BL94"/>
  <c r="BL95" s="1"/>
  <c r="BK94"/>
  <c r="BK95" s="1"/>
  <c r="BJ94"/>
  <c r="BJ95" s="1"/>
  <c r="BI94"/>
  <c r="BI95" s="1"/>
  <c r="BH94"/>
  <c r="BH95" s="1"/>
  <c r="BG94"/>
  <c r="BG95" s="1"/>
  <c r="BF94"/>
  <c r="BF95" s="1"/>
  <c r="BE94"/>
  <c r="BE95" s="1"/>
  <c r="BD94"/>
  <c r="BD95" s="1"/>
  <c r="BC94"/>
  <c r="BC95" s="1"/>
  <c r="BB94"/>
  <c r="BB95" s="1"/>
  <c r="BA94"/>
  <c r="BA95" s="1"/>
  <c r="AZ94"/>
  <c r="AZ95" s="1"/>
  <c r="AY94"/>
  <c r="AY95" s="1"/>
  <c r="AX94"/>
  <c r="AX95" s="1"/>
  <c r="AW94"/>
  <c r="AW95" s="1"/>
  <c r="AV94"/>
  <c r="AV95" s="1"/>
  <c r="AU94"/>
  <c r="AU95" s="1"/>
  <c r="AT94"/>
  <c r="AT95" s="1"/>
  <c r="AS94"/>
  <c r="AS95" s="1"/>
  <c r="AR94"/>
  <c r="AR95" s="1"/>
  <c r="AQ94"/>
  <c r="AQ95" s="1"/>
  <c r="AP94"/>
  <c r="AP95" s="1"/>
  <c r="AO94"/>
  <c r="AO95" s="1"/>
  <c r="AN94"/>
  <c r="AN95" s="1"/>
  <c r="AM94"/>
  <c r="AM95" s="1"/>
  <c r="AL94"/>
  <c r="AL95" s="1"/>
  <c r="AK94"/>
  <c r="AK95" s="1"/>
  <c r="AJ94"/>
  <c r="AJ95" s="1"/>
  <c r="AI94"/>
  <c r="AI95" s="1"/>
  <c r="AH94"/>
  <c r="AH95" s="1"/>
  <c r="AG94"/>
  <c r="AG95" s="1"/>
  <c r="AF94"/>
  <c r="AF95" s="1"/>
  <c r="AE94"/>
  <c r="AE95" s="1"/>
  <c r="AD94"/>
  <c r="AD95" s="1"/>
  <c r="AC94"/>
  <c r="AC95" s="1"/>
  <c r="AB94"/>
  <c r="AB95" s="1"/>
  <c r="AA94"/>
  <c r="AA95" s="1"/>
  <c r="Z94"/>
  <c r="Z95" s="1"/>
  <c r="Y94"/>
  <c r="Y95" s="1"/>
  <c r="X94"/>
  <c r="X95" s="1"/>
  <c r="W94"/>
  <c r="W95" s="1"/>
  <c r="V94"/>
  <c r="V95" s="1"/>
  <c r="U94"/>
  <c r="U95" s="1"/>
  <c r="T94"/>
  <c r="T95" s="1"/>
  <c r="S94"/>
  <c r="S95" s="1"/>
  <c r="R94"/>
  <c r="R95" s="1"/>
  <c r="Q94"/>
  <c r="Q95" s="1"/>
  <c r="P94"/>
  <c r="P95" s="1"/>
  <c r="O94"/>
  <c r="O95" s="1"/>
  <c r="N94"/>
  <c r="N95" s="1"/>
  <c r="M94"/>
  <c r="M95" s="1"/>
  <c r="L94"/>
  <c r="L95" s="1"/>
  <c r="K94"/>
  <c r="K95" s="1"/>
  <c r="J94"/>
  <c r="J95" s="1"/>
  <c r="I94"/>
  <c r="I95" s="1"/>
  <c r="H94"/>
  <c r="H95" s="1"/>
  <c r="G94"/>
  <c r="G95" s="1"/>
  <c r="D93"/>
  <c r="IC91"/>
  <c r="IC91" i="5" s="1"/>
  <c r="FL91" i="3"/>
  <c r="FL91" i="5" s="1"/>
  <c r="DJ91" i="3"/>
  <c r="DJ91" i="5" s="1"/>
  <c r="DE91" i="3"/>
  <c r="E90"/>
  <c r="E89"/>
  <c r="ID88"/>
  <c r="ID88" i="5" s="1"/>
  <c r="IC88" i="3"/>
  <c r="IC88" i="5" s="1"/>
  <c r="IB88" i="3"/>
  <c r="IB88" i="5" s="1"/>
  <c r="IA88" i="3"/>
  <c r="IA88" i="5" s="1"/>
  <c r="HZ88" i="3"/>
  <c r="HZ88" i="5" s="1"/>
  <c r="HY88" i="3"/>
  <c r="HY88" i="5" s="1"/>
  <c r="HX88" i="3"/>
  <c r="HX88" i="5" s="1"/>
  <c r="HW88" i="3"/>
  <c r="HW88" i="5" s="1"/>
  <c r="HV88" i="3"/>
  <c r="HV88" i="5" s="1"/>
  <c r="HU88" i="3"/>
  <c r="HU88" i="5" s="1"/>
  <c r="HT88" i="3"/>
  <c r="HT88" i="5" s="1"/>
  <c r="HS88" i="3"/>
  <c r="HS88" i="5" s="1"/>
  <c r="HR88" i="3"/>
  <c r="HR88" i="5" s="1"/>
  <c r="HQ88" i="3"/>
  <c r="HQ88" i="5" s="1"/>
  <c r="HP88" i="3"/>
  <c r="HP88" i="5" s="1"/>
  <c r="HO88" i="3"/>
  <c r="HO88" i="5" s="1"/>
  <c r="HN88" i="3"/>
  <c r="HN88" i="5" s="1"/>
  <c r="HM88" i="3"/>
  <c r="HM88" i="5" s="1"/>
  <c r="HL88" i="3"/>
  <c r="HL88" i="5" s="1"/>
  <c r="HK88" i="3"/>
  <c r="HK88" i="5" s="1"/>
  <c r="HJ88" i="3"/>
  <c r="HJ88" i="5" s="1"/>
  <c r="HI88" i="3"/>
  <c r="HI88" i="5" s="1"/>
  <c r="HH88" i="3"/>
  <c r="HH88" i="5" s="1"/>
  <c r="HG88" i="3"/>
  <c r="HG88" i="5" s="1"/>
  <c r="HF88" i="3"/>
  <c r="HF88" i="5" s="1"/>
  <c r="HE88" i="3"/>
  <c r="HE88" i="5" s="1"/>
  <c r="HD88" i="3"/>
  <c r="HD88" i="5" s="1"/>
  <c r="HC88" i="3"/>
  <c r="HC88" i="5" s="1"/>
  <c r="HB88" i="3"/>
  <c r="HB88" i="5" s="1"/>
  <c r="HA88" i="3"/>
  <c r="HA88" i="5" s="1"/>
  <c r="GZ88" i="3"/>
  <c r="GZ88" i="5" s="1"/>
  <c r="GY88" i="3"/>
  <c r="GY88" i="5" s="1"/>
  <c r="GX88" i="3"/>
  <c r="GX88" i="5" s="1"/>
  <c r="GW88" i="3"/>
  <c r="GW88" i="5" s="1"/>
  <c r="GV88" i="3"/>
  <c r="GV88" i="5" s="1"/>
  <c r="GU88" i="3"/>
  <c r="GU88" i="5" s="1"/>
  <c r="GT88" i="3"/>
  <c r="GT88" i="5" s="1"/>
  <c r="GS88" i="3"/>
  <c r="GS88" i="5" s="1"/>
  <c r="GR88" i="3"/>
  <c r="GR88" i="5" s="1"/>
  <c r="GQ88" i="3"/>
  <c r="GQ88" i="5" s="1"/>
  <c r="GP88" i="3"/>
  <c r="GP88" i="5" s="1"/>
  <c r="GO88" i="3"/>
  <c r="GO88" i="5" s="1"/>
  <c r="GN88" i="3"/>
  <c r="GN88" i="5" s="1"/>
  <c r="GM88" i="3"/>
  <c r="GM88" i="5" s="1"/>
  <c r="GL88" i="3"/>
  <c r="GL88" i="5" s="1"/>
  <c r="GK88" i="3"/>
  <c r="GK88" i="5" s="1"/>
  <c r="GJ88" i="3"/>
  <c r="GJ88" i="5" s="1"/>
  <c r="GI88" i="3"/>
  <c r="GI88" i="5" s="1"/>
  <c r="GH88" i="3"/>
  <c r="GH88" i="5" s="1"/>
  <c r="GG88" i="3"/>
  <c r="GG88" i="5" s="1"/>
  <c r="GF88" i="3"/>
  <c r="GF88" i="5" s="1"/>
  <c r="GE88" i="3"/>
  <c r="GE88" i="5" s="1"/>
  <c r="GD88" i="3"/>
  <c r="GD88" i="5" s="1"/>
  <c r="GC88" i="3"/>
  <c r="GC88" i="5" s="1"/>
  <c r="GB88" i="3"/>
  <c r="GB88" i="5" s="1"/>
  <c r="GA88" i="3"/>
  <c r="GA88" i="5" s="1"/>
  <c r="FZ88" i="3"/>
  <c r="FZ88" i="5" s="1"/>
  <c r="FY88" i="3"/>
  <c r="FY88" i="5" s="1"/>
  <c r="FX88" i="3"/>
  <c r="FX88" i="5" s="1"/>
  <c r="FW88" i="3"/>
  <c r="FW88" i="5" s="1"/>
  <c r="FV88" i="3"/>
  <c r="FV88" i="5" s="1"/>
  <c r="FU88" i="3"/>
  <c r="FU88" i="5" s="1"/>
  <c r="FT88" i="3"/>
  <c r="FT88" i="5" s="1"/>
  <c r="FS88" i="3"/>
  <c r="FS88" i="5" s="1"/>
  <c r="FR88" i="3"/>
  <c r="FR88" i="5" s="1"/>
  <c r="FQ88" i="3"/>
  <c r="FQ88" i="5" s="1"/>
  <c r="FP88" i="3"/>
  <c r="FP88" i="5" s="1"/>
  <c r="FO88" i="3"/>
  <c r="FO88" i="5" s="1"/>
  <c r="FN88" i="3"/>
  <c r="FN88" i="5" s="1"/>
  <c r="FM88" i="3"/>
  <c r="FM88" i="5" s="1"/>
  <c r="FL88" i="3"/>
  <c r="FL88" i="5" s="1"/>
  <c r="FK88" i="3"/>
  <c r="FK88" i="5" s="1"/>
  <c r="FJ88" i="3"/>
  <c r="FJ88" i="5" s="1"/>
  <c r="FI88" i="3"/>
  <c r="FI88" i="5" s="1"/>
  <c r="FH88" i="3"/>
  <c r="FH88" i="5" s="1"/>
  <c r="FG88" i="3"/>
  <c r="FG88" i="5" s="1"/>
  <c r="FF88" i="3"/>
  <c r="FF88" i="5" s="1"/>
  <c r="FE88" i="3"/>
  <c r="FE88" i="5" s="1"/>
  <c r="FD88" i="3"/>
  <c r="FD88" i="5" s="1"/>
  <c r="FC88" i="3"/>
  <c r="FC88" i="5" s="1"/>
  <c r="FB88" i="3"/>
  <c r="FB88" i="5" s="1"/>
  <c r="FA88" i="3"/>
  <c r="FA88" i="5" s="1"/>
  <c r="EZ88" i="3"/>
  <c r="EZ88" i="5" s="1"/>
  <c r="EY88" i="3"/>
  <c r="EY88" i="5" s="1"/>
  <c r="EX88" i="3"/>
  <c r="EX88" i="5" s="1"/>
  <c r="EW88" i="3"/>
  <c r="EW88" i="5" s="1"/>
  <c r="EV88" i="3"/>
  <c r="EV88" i="5" s="1"/>
  <c r="EU88" i="3"/>
  <c r="EU88" i="5" s="1"/>
  <c r="ET88" i="3"/>
  <c r="ET88" i="5" s="1"/>
  <c r="ES88" i="3"/>
  <c r="ES88" i="5" s="1"/>
  <c r="ER88" i="3"/>
  <c r="ER88" i="5" s="1"/>
  <c r="EQ88" i="3"/>
  <c r="EQ88" i="5" s="1"/>
  <c r="EP88" i="3"/>
  <c r="EP88" i="5" s="1"/>
  <c r="EO88" i="3"/>
  <c r="EO88" i="5" s="1"/>
  <c r="EN88" i="3"/>
  <c r="EN88" i="5" s="1"/>
  <c r="EM88" i="3"/>
  <c r="EM88" i="5" s="1"/>
  <c r="EL88" i="3"/>
  <c r="EL88" i="5" s="1"/>
  <c r="EK88" i="3"/>
  <c r="EK88" i="5" s="1"/>
  <c r="EJ88" i="3"/>
  <c r="EJ88" i="5" s="1"/>
  <c r="EI88" i="3"/>
  <c r="EI88" i="5" s="1"/>
  <c r="EH88" i="3"/>
  <c r="EH88" i="5" s="1"/>
  <c r="EG88" i="3"/>
  <c r="EG88" i="5" s="1"/>
  <c r="EF88" i="3"/>
  <c r="EF88" i="5" s="1"/>
  <c r="EE88" i="3"/>
  <c r="EE88" i="5" s="1"/>
  <c r="ED88" i="3"/>
  <c r="ED88" i="5" s="1"/>
  <c r="EC88" i="3"/>
  <c r="EC88" i="5" s="1"/>
  <c r="EB88" i="3"/>
  <c r="EB88" i="5" s="1"/>
  <c r="EA88" i="3"/>
  <c r="EA88" i="5" s="1"/>
  <c r="DZ88" i="3"/>
  <c r="DZ88" i="5" s="1"/>
  <c r="DY88" i="3"/>
  <c r="DY88" i="5" s="1"/>
  <c r="DX88" i="3"/>
  <c r="DX88" i="5" s="1"/>
  <c r="DW88" i="3"/>
  <c r="DW88" i="5" s="1"/>
  <c r="DV88" i="3"/>
  <c r="DV88" i="5" s="1"/>
  <c r="DU88" i="3"/>
  <c r="DU88" i="5" s="1"/>
  <c r="DT88" i="3"/>
  <c r="DT88" i="5" s="1"/>
  <c r="DS88" i="3"/>
  <c r="DS88" i="5" s="1"/>
  <c r="DR88" i="3"/>
  <c r="DR88" i="5" s="1"/>
  <c r="DQ88" i="3"/>
  <c r="DQ88" i="5" s="1"/>
  <c r="DP88" i="3"/>
  <c r="DP88" i="5" s="1"/>
  <c r="DO88" i="3"/>
  <c r="DO88" i="5" s="1"/>
  <c r="DN88" i="3"/>
  <c r="DN88" i="5" s="1"/>
  <c r="DM88" i="3"/>
  <c r="DM88" i="5" s="1"/>
  <c r="DL88" i="3"/>
  <c r="DL88" i="5" s="1"/>
  <c r="DK88" i="3"/>
  <c r="DK88" i="5" s="1"/>
  <c r="DJ88" i="3"/>
  <c r="DJ88" i="5" s="1"/>
  <c r="DI88" i="3"/>
  <c r="DI88" i="5" s="1"/>
  <c r="DH88" i="3"/>
  <c r="DH88" i="5" s="1"/>
  <c r="DG88" i="3"/>
  <c r="DG88" i="5" s="1"/>
  <c r="DF88" i="3"/>
  <c r="DF88" i="5" s="1"/>
  <c r="DE88" i="3"/>
  <c r="DE88" i="5" s="1"/>
  <c r="DD88" i="3"/>
  <c r="DD88" i="5" s="1"/>
  <c r="DC88" i="3"/>
  <c r="DC88" i="5" s="1"/>
  <c r="DB88" i="3"/>
  <c r="DB88" i="5" s="1"/>
  <c r="DA88" i="3"/>
  <c r="DA88" i="5" s="1"/>
  <c r="CZ88" i="3"/>
  <c r="CZ88" i="5" s="1"/>
  <c r="CY88" i="3"/>
  <c r="CY88" i="5" s="1"/>
  <c r="CX88" i="3"/>
  <c r="CX88" i="5" s="1"/>
  <c r="CW88" i="3"/>
  <c r="CW88" i="5" s="1"/>
  <c r="CV88" i="3"/>
  <c r="CV88" i="5" s="1"/>
  <c r="CU88" i="3"/>
  <c r="CU88" i="5" s="1"/>
  <c r="CT88" i="3"/>
  <c r="CT88" i="5" s="1"/>
  <c r="CS88" i="3"/>
  <c r="CS88" i="5" s="1"/>
  <c r="CR88" i="3"/>
  <c r="CR88" i="5" s="1"/>
  <c r="CQ88" i="3"/>
  <c r="CQ88" i="5" s="1"/>
  <c r="CP88" i="3"/>
  <c r="CP88" i="5" s="1"/>
  <c r="CO88" i="3"/>
  <c r="CO88" i="5" s="1"/>
  <c r="CN88" i="3"/>
  <c r="CN88" i="5" s="1"/>
  <c r="CM88" i="3"/>
  <c r="CM88" i="5" s="1"/>
  <c r="CL88" i="3"/>
  <c r="CL88" i="5" s="1"/>
  <c r="CK88" i="3"/>
  <c r="CK88" i="5" s="1"/>
  <c r="CJ88" i="3"/>
  <c r="CJ88" i="5" s="1"/>
  <c r="CI88" i="3"/>
  <c r="CI88" i="5" s="1"/>
  <c r="CH88" i="3"/>
  <c r="CH88" i="5" s="1"/>
  <c r="CG88" i="3"/>
  <c r="CG88" i="5" s="1"/>
  <c r="CF88" i="3"/>
  <c r="CF88" i="5" s="1"/>
  <c r="CE88" i="3"/>
  <c r="CE88" i="5" s="1"/>
  <c r="CD88" i="3"/>
  <c r="CD88" i="5" s="1"/>
  <c r="CC88" i="3"/>
  <c r="CC88" i="5" s="1"/>
  <c r="CB88" i="3"/>
  <c r="CB88" i="5" s="1"/>
  <c r="CA88" i="3"/>
  <c r="CA88" i="5" s="1"/>
  <c r="BZ88" i="3"/>
  <c r="BZ88" i="5" s="1"/>
  <c r="BY88" i="3"/>
  <c r="BY88" i="5" s="1"/>
  <c r="BX88" i="3"/>
  <c r="BX88" i="5" s="1"/>
  <c r="BW88" i="3"/>
  <c r="BW88" i="5" s="1"/>
  <c r="BV88" i="3"/>
  <c r="BV88" i="5" s="1"/>
  <c r="BU88" i="3"/>
  <c r="BU88" i="5" s="1"/>
  <c r="BT88" i="3"/>
  <c r="BT88" i="5" s="1"/>
  <c r="BS88" i="3"/>
  <c r="BS88" i="5" s="1"/>
  <c r="BR88" i="3"/>
  <c r="BR88" i="5" s="1"/>
  <c r="BQ88" i="3"/>
  <c r="BQ88" i="5" s="1"/>
  <c r="BP88" i="3"/>
  <c r="BP88" i="5" s="1"/>
  <c r="BO88" i="3"/>
  <c r="BO88" i="5" s="1"/>
  <c r="BN88" i="3"/>
  <c r="BN88" i="5" s="1"/>
  <c r="BM88" i="3"/>
  <c r="BM88" i="5" s="1"/>
  <c r="BL88" i="3"/>
  <c r="BL88" i="5" s="1"/>
  <c r="BK88" i="3"/>
  <c r="BK88" i="5" s="1"/>
  <c r="BJ88" i="3"/>
  <c r="BJ88" i="5" s="1"/>
  <c r="BI88" i="3"/>
  <c r="BI88" i="5" s="1"/>
  <c r="BH88" i="3"/>
  <c r="BH88" i="5" s="1"/>
  <c r="BG88" i="3"/>
  <c r="BG88" i="5" s="1"/>
  <c r="BF88" i="3"/>
  <c r="BF88" i="5" s="1"/>
  <c r="BE88" i="3"/>
  <c r="BE88" i="5" s="1"/>
  <c r="BD88" i="3"/>
  <c r="BD88" i="5" s="1"/>
  <c r="BC88" i="3"/>
  <c r="BC88" i="5" s="1"/>
  <c r="BB88" i="3"/>
  <c r="BB88" i="5" s="1"/>
  <c r="BA88" i="3"/>
  <c r="BA88" i="5" s="1"/>
  <c r="AZ88" i="3"/>
  <c r="AZ88" i="5" s="1"/>
  <c r="AY88" i="3"/>
  <c r="AY88" i="5" s="1"/>
  <c r="AX88" i="3"/>
  <c r="AX88" i="5" s="1"/>
  <c r="AW88" i="3"/>
  <c r="AW88" i="5" s="1"/>
  <c r="AV88" i="3"/>
  <c r="AV88" i="5" s="1"/>
  <c r="AU88" i="3"/>
  <c r="AU88" i="5" s="1"/>
  <c r="AT88" i="3"/>
  <c r="AT88" i="5" s="1"/>
  <c r="AS88" i="3"/>
  <c r="AS88" i="5" s="1"/>
  <c r="AR88" i="3"/>
  <c r="AR88" i="5" s="1"/>
  <c r="AQ88" i="3"/>
  <c r="AQ88" i="5" s="1"/>
  <c r="AP88" i="3"/>
  <c r="AP88" i="5" s="1"/>
  <c r="AO88" i="3"/>
  <c r="AO88" i="5" s="1"/>
  <c r="AN88" i="3"/>
  <c r="AN88" i="5" s="1"/>
  <c r="AM88" i="3"/>
  <c r="AM88" i="5" s="1"/>
  <c r="AL88" i="3"/>
  <c r="AL88" i="5" s="1"/>
  <c r="AK88" i="3"/>
  <c r="AK88" i="5" s="1"/>
  <c r="AJ88" i="3"/>
  <c r="AJ88" i="5" s="1"/>
  <c r="AI88" i="3"/>
  <c r="AI88" i="5" s="1"/>
  <c r="AH88" i="3"/>
  <c r="AH88" i="5" s="1"/>
  <c r="AG88" i="3"/>
  <c r="AG88" i="5" s="1"/>
  <c r="AF88" i="3"/>
  <c r="AF88" i="5" s="1"/>
  <c r="AE88" i="3"/>
  <c r="AE88" i="5" s="1"/>
  <c r="AD88" i="3"/>
  <c r="AD88" i="5" s="1"/>
  <c r="AC88" i="3"/>
  <c r="AC88" i="5" s="1"/>
  <c r="AB88" i="3"/>
  <c r="AB88" i="5" s="1"/>
  <c r="AA88" i="3"/>
  <c r="AA88" i="5" s="1"/>
  <c r="Z88" i="3"/>
  <c r="Z88" i="5" s="1"/>
  <c r="Y88" i="3"/>
  <c r="Y88" i="5" s="1"/>
  <c r="X88" i="3"/>
  <c r="X88" i="5" s="1"/>
  <c r="W88" i="3"/>
  <c r="W88" i="5" s="1"/>
  <c r="V88" i="3"/>
  <c r="V88" i="5" s="1"/>
  <c r="U88" i="3"/>
  <c r="U88" i="5" s="1"/>
  <c r="T88" i="3"/>
  <c r="T88" i="5" s="1"/>
  <c r="S88" i="3"/>
  <c r="S88" i="5" s="1"/>
  <c r="R88" i="3"/>
  <c r="R88" i="5" s="1"/>
  <c r="Q88" i="3"/>
  <c r="Q88" i="5" s="1"/>
  <c r="P88" i="3"/>
  <c r="P88" i="5" s="1"/>
  <c r="O88" i="3"/>
  <c r="O88" i="5" s="1"/>
  <c r="N88" i="3"/>
  <c r="N88" i="5" s="1"/>
  <c r="M88" i="3"/>
  <c r="M88" i="5" s="1"/>
  <c r="L88" i="3"/>
  <c r="L88" i="5" s="1"/>
  <c r="K88" i="3"/>
  <c r="K88" i="5" s="1"/>
  <c r="J88" i="3"/>
  <c r="J88" i="5" s="1"/>
  <c r="I88" i="3"/>
  <c r="I88" i="5" s="1"/>
  <c r="H88" i="3"/>
  <c r="H88" i="5" s="1"/>
  <c r="G88" i="3"/>
  <c r="G88" i="5" s="1"/>
  <c r="F88" i="3"/>
  <c r="F88" i="5" s="1"/>
  <c r="E87" i="3"/>
  <c r="E86"/>
  <c r="E85"/>
  <c r="E84"/>
  <c r="E83"/>
  <c r="E82"/>
  <c r="ID81"/>
  <c r="ID81" i="5" s="1"/>
  <c r="IC81" i="3"/>
  <c r="IC81" i="5" s="1"/>
  <c r="IB81" i="3"/>
  <c r="IB81" i="5" s="1"/>
  <c r="IA81" i="3"/>
  <c r="IA81" i="5" s="1"/>
  <c r="HZ81" i="3"/>
  <c r="HZ81" i="5" s="1"/>
  <c r="HY81" i="3"/>
  <c r="HY81" i="5" s="1"/>
  <c r="HX81" i="3"/>
  <c r="HX81" i="5" s="1"/>
  <c r="HW81" i="3"/>
  <c r="HW81" i="5" s="1"/>
  <c r="HV81" i="3"/>
  <c r="HV81" i="5" s="1"/>
  <c r="HU81" i="3"/>
  <c r="HU81" i="5" s="1"/>
  <c r="HT81" i="3"/>
  <c r="HT81" i="5" s="1"/>
  <c r="HS81" i="3"/>
  <c r="HS81" i="5" s="1"/>
  <c r="HR81" i="3"/>
  <c r="HR81" i="5" s="1"/>
  <c r="HQ81" i="3"/>
  <c r="HQ81" i="5" s="1"/>
  <c r="HP81" i="3"/>
  <c r="HP81" i="5" s="1"/>
  <c r="HO81" i="3"/>
  <c r="HO81" i="5" s="1"/>
  <c r="HN81" i="3"/>
  <c r="HN81" i="5" s="1"/>
  <c r="HM81" i="3"/>
  <c r="HM81" i="5" s="1"/>
  <c r="HL81" i="3"/>
  <c r="HL81" i="5" s="1"/>
  <c r="HK81" i="3"/>
  <c r="HK81" i="5" s="1"/>
  <c r="HJ81" i="3"/>
  <c r="HJ81" i="5" s="1"/>
  <c r="HI81" i="3"/>
  <c r="HI81" i="5" s="1"/>
  <c r="HH81" i="3"/>
  <c r="HH81" i="5" s="1"/>
  <c r="HG81" i="3"/>
  <c r="HG81" i="5" s="1"/>
  <c r="HF81" i="3"/>
  <c r="HF81" i="5" s="1"/>
  <c r="HE81" i="3"/>
  <c r="HE81" i="5" s="1"/>
  <c r="HD81" i="3"/>
  <c r="HD81" i="5" s="1"/>
  <c r="HC81" i="3"/>
  <c r="HC81" i="5" s="1"/>
  <c r="HB81" i="3"/>
  <c r="HB81" i="5" s="1"/>
  <c r="HA81" i="3"/>
  <c r="HA81" i="5" s="1"/>
  <c r="GZ81" i="3"/>
  <c r="GZ81" i="5" s="1"/>
  <c r="GY81" i="3"/>
  <c r="GY81" i="5" s="1"/>
  <c r="GX81" i="3"/>
  <c r="GX81" i="5" s="1"/>
  <c r="GW81" i="3"/>
  <c r="GW81" i="5" s="1"/>
  <c r="GV81" i="3"/>
  <c r="GV81" i="5" s="1"/>
  <c r="GU81" i="3"/>
  <c r="GU81" i="5" s="1"/>
  <c r="GT81" i="3"/>
  <c r="GT81" i="5" s="1"/>
  <c r="GS81" i="3"/>
  <c r="GS81" i="5" s="1"/>
  <c r="GR81" i="3"/>
  <c r="GR81" i="5" s="1"/>
  <c r="GQ81" i="3"/>
  <c r="GQ81" i="5" s="1"/>
  <c r="GP81" i="3"/>
  <c r="GP81" i="5" s="1"/>
  <c r="GO81" i="3"/>
  <c r="GO81" i="5" s="1"/>
  <c r="GN81" i="3"/>
  <c r="GN81" i="5" s="1"/>
  <c r="GM81" i="3"/>
  <c r="GM81" i="5" s="1"/>
  <c r="GL81" i="3"/>
  <c r="GL81" i="5" s="1"/>
  <c r="GK81" i="3"/>
  <c r="GK81" i="5" s="1"/>
  <c r="GJ81" i="3"/>
  <c r="GJ81" i="5" s="1"/>
  <c r="GI81" i="3"/>
  <c r="GI81" i="5" s="1"/>
  <c r="GH81" i="3"/>
  <c r="GH81" i="5" s="1"/>
  <c r="GG81" i="3"/>
  <c r="GG81" i="5" s="1"/>
  <c r="GF81" i="3"/>
  <c r="GF81" i="5" s="1"/>
  <c r="GE81" i="3"/>
  <c r="GE81" i="5" s="1"/>
  <c r="GD81" i="3"/>
  <c r="GD81" i="5" s="1"/>
  <c r="GC81" i="3"/>
  <c r="GC81" i="5" s="1"/>
  <c r="GB81" i="3"/>
  <c r="GB81" i="5" s="1"/>
  <c r="GA81" i="3"/>
  <c r="GA81" i="5" s="1"/>
  <c r="FZ81" i="3"/>
  <c r="FZ81" i="5" s="1"/>
  <c r="FY81" i="3"/>
  <c r="FY81" i="5" s="1"/>
  <c r="FX81" i="3"/>
  <c r="FX81" i="5" s="1"/>
  <c r="FW81" i="3"/>
  <c r="FW81" i="5" s="1"/>
  <c r="FV81" i="3"/>
  <c r="FV81" i="5" s="1"/>
  <c r="FU81" i="3"/>
  <c r="FU81" i="5" s="1"/>
  <c r="FT81" i="3"/>
  <c r="FT81" i="5" s="1"/>
  <c r="FS81" i="3"/>
  <c r="FS81" i="5" s="1"/>
  <c r="FR81" i="3"/>
  <c r="FR81" i="5" s="1"/>
  <c r="FQ81" i="3"/>
  <c r="FQ81" i="5" s="1"/>
  <c r="FP81" i="3"/>
  <c r="FP81" i="5" s="1"/>
  <c r="FO81" i="3"/>
  <c r="FO81" i="5" s="1"/>
  <c r="FN81" i="3"/>
  <c r="FN81" i="5" s="1"/>
  <c r="FM81" i="3"/>
  <c r="FM81" i="5" s="1"/>
  <c r="FL81" i="3"/>
  <c r="FL81" i="5" s="1"/>
  <c r="FK81" i="3"/>
  <c r="FK81" i="5" s="1"/>
  <c r="FJ81" i="3"/>
  <c r="FJ81" i="5" s="1"/>
  <c r="FI81" i="3"/>
  <c r="FI81" i="5" s="1"/>
  <c r="FH81" i="3"/>
  <c r="FH81" i="5" s="1"/>
  <c r="FG81" i="3"/>
  <c r="FG81" i="5" s="1"/>
  <c r="FF81" i="3"/>
  <c r="FF81" i="5" s="1"/>
  <c r="FE81" i="3"/>
  <c r="FE81" i="5" s="1"/>
  <c r="FD81" i="3"/>
  <c r="FD81" i="5" s="1"/>
  <c r="FC81" i="3"/>
  <c r="FC81" i="5" s="1"/>
  <c r="FB81" i="3"/>
  <c r="FB81" i="5" s="1"/>
  <c r="FA81" i="3"/>
  <c r="FA81" i="5" s="1"/>
  <c r="EZ81" i="3"/>
  <c r="EZ81" i="5" s="1"/>
  <c r="EY81" i="3"/>
  <c r="EY81" i="5" s="1"/>
  <c r="EX81" i="3"/>
  <c r="EX81" i="5" s="1"/>
  <c r="EW81" i="3"/>
  <c r="EW81" i="5" s="1"/>
  <c r="EV81" i="3"/>
  <c r="EV81" i="5" s="1"/>
  <c r="EU81" i="3"/>
  <c r="EU81" i="5" s="1"/>
  <c r="ET81" i="3"/>
  <c r="ET81" i="5" s="1"/>
  <c r="ES81" i="3"/>
  <c r="ES81" i="5" s="1"/>
  <c r="ER81" i="3"/>
  <c r="ER81" i="5" s="1"/>
  <c r="EQ81" i="3"/>
  <c r="EQ81" i="5" s="1"/>
  <c r="EP81" i="3"/>
  <c r="EP81" i="5" s="1"/>
  <c r="EO81" i="3"/>
  <c r="EO81" i="5" s="1"/>
  <c r="EN81" i="3"/>
  <c r="EN81" i="5" s="1"/>
  <c r="EM81" i="3"/>
  <c r="EM81" i="5" s="1"/>
  <c r="EL81" i="3"/>
  <c r="EL81" i="5" s="1"/>
  <c r="EK81" i="3"/>
  <c r="EK81" i="5" s="1"/>
  <c r="EJ81" i="3"/>
  <c r="EJ81" i="5" s="1"/>
  <c r="EI81" i="3"/>
  <c r="EI81" i="5" s="1"/>
  <c r="EH81" i="3"/>
  <c r="EH81" i="5" s="1"/>
  <c r="EG81" i="3"/>
  <c r="EG81" i="5" s="1"/>
  <c r="EF81" i="3"/>
  <c r="EF81" i="5" s="1"/>
  <c r="EE81" i="3"/>
  <c r="EE81" i="5" s="1"/>
  <c r="ED81" i="3"/>
  <c r="ED81" i="5" s="1"/>
  <c r="EC81" i="3"/>
  <c r="EC81" i="5" s="1"/>
  <c r="EB81" i="3"/>
  <c r="EB81" i="5" s="1"/>
  <c r="EA81" i="3"/>
  <c r="EA81" i="5" s="1"/>
  <c r="DZ81" i="3"/>
  <c r="DZ81" i="5" s="1"/>
  <c r="DY81" i="3"/>
  <c r="DY81" i="5" s="1"/>
  <c r="DX81" i="3"/>
  <c r="DX81" i="5" s="1"/>
  <c r="DW81" i="3"/>
  <c r="DW81" i="5" s="1"/>
  <c r="DV81" i="3"/>
  <c r="DV81" i="5" s="1"/>
  <c r="DU81" i="3"/>
  <c r="DU81" i="5" s="1"/>
  <c r="DT81" i="3"/>
  <c r="DT81" i="5" s="1"/>
  <c r="DS81" i="3"/>
  <c r="DS81" i="5" s="1"/>
  <c r="DR81" i="3"/>
  <c r="DR81" i="5" s="1"/>
  <c r="DQ81" i="3"/>
  <c r="DQ81" i="5" s="1"/>
  <c r="DP81" i="3"/>
  <c r="DP81" i="5" s="1"/>
  <c r="DO81" i="3"/>
  <c r="DO81" i="5" s="1"/>
  <c r="DN81" i="3"/>
  <c r="DN81" i="5" s="1"/>
  <c r="DM81" i="3"/>
  <c r="DM81" i="5" s="1"/>
  <c r="DL81" i="3"/>
  <c r="DL81" i="5" s="1"/>
  <c r="DK81" i="3"/>
  <c r="DK81" i="5" s="1"/>
  <c r="DJ81" i="3"/>
  <c r="DJ81" i="5" s="1"/>
  <c r="DI81" i="3"/>
  <c r="DI81" i="5" s="1"/>
  <c r="DH81" i="3"/>
  <c r="DH81" i="5" s="1"/>
  <c r="DG81" i="3"/>
  <c r="DG81" i="5" s="1"/>
  <c r="DF81" i="3"/>
  <c r="DF81" i="5" s="1"/>
  <c r="DE81" i="3"/>
  <c r="DE81" i="5" s="1"/>
  <c r="DD81" i="3"/>
  <c r="DD81" i="5" s="1"/>
  <c r="DC81" i="3"/>
  <c r="DC81" i="5" s="1"/>
  <c r="DB81" i="3"/>
  <c r="DB81" i="5" s="1"/>
  <c r="DA81" i="3"/>
  <c r="DA81" i="5" s="1"/>
  <c r="CZ81" i="3"/>
  <c r="CZ81" i="5" s="1"/>
  <c r="CY81" i="3"/>
  <c r="CY81" i="5" s="1"/>
  <c r="CX81" i="3"/>
  <c r="CX81" i="5" s="1"/>
  <c r="CW81" i="3"/>
  <c r="CW81" i="5" s="1"/>
  <c r="CV81" i="3"/>
  <c r="CV81" i="5" s="1"/>
  <c r="CU81" i="3"/>
  <c r="CU81" i="5" s="1"/>
  <c r="CT81" i="3"/>
  <c r="CT81" i="5" s="1"/>
  <c r="CS81" i="3"/>
  <c r="CS81" i="5" s="1"/>
  <c r="CR81" i="3"/>
  <c r="CR81" i="5" s="1"/>
  <c r="CQ81" i="3"/>
  <c r="CQ81" i="5" s="1"/>
  <c r="CP81" i="3"/>
  <c r="CP81" i="5" s="1"/>
  <c r="CO81" i="3"/>
  <c r="CO81" i="5" s="1"/>
  <c r="CN81" i="3"/>
  <c r="CN81" i="5" s="1"/>
  <c r="CM81" i="3"/>
  <c r="CM81" i="5" s="1"/>
  <c r="CL81" i="3"/>
  <c r="CL81" i="5" s="1"/>
  <c r="CK81" i="3"/>
  <c r="CK81" i="5" s="1"/>
  <c r="CJ81" i="3"/>
  <c r="CJ81" i="5" s="1"/>
  <c r="CI81" i="3"/>
  <c r="CI81" i="5" s="1"/>
  <c r="CH81" i="3"/>
  <c r="CH81" i="5" s="1"/>
  <c r="CG81" i="3"/>
  <c r="CG81" i="5" s="1"/>
  <c r="CF81" i="3"/>
  <c r="CF81" i="5" s="1"/>
  <c r="CE81" i="3"/>
  <c r="CE81" i="5" s="1"/>
  <c r="CD81" i="3"/>
  <c r="CD81" i="5" s="1"/>
  <c r="CC81" i="3"/>
  <c r="CC81" i="5" s="1"/>
  <c r="CB81" i="3"/>
  <c r="CB81" i="5" s="1"/>
  <c r="CA81" i="3"/>
  <c r="CA81" i="5" s="1"/>
  <c r="BZ81" i="3"/>
  <c r="BZ81" i="5" s="1"/>
  <c r="BY81" i="3"/>
  <c r="BY81" i="5" s="1"/>
  <c r="BX81" i="3"/>
  <c r="BX81" i="5" s="1"/>
  <c r="BW81" i="3"/>
  <c r="BW81" i="5" s="1"/>
  <c r="BV81" i="3"/>
  <c r="BV81" i="5" s="1"/>
  <c r="BU81" i="3"/>
  <c r="BU81" i="5" s="1"/>
  <c r="BT81" i="3"/>
  <c r="BT81" i="5" s="1"/>
  <c r="BS81" i="3"/>
  <c r="BS81" i="5" s="1"/>
  <c r="BR81" i="3"/>
  <c r="BR81" i="5" s="1"/>
  <c r="BQ81" i="3"/>
  <c r="BQ81" i="5" s="1"/>
  <c r="BP81" i="3"/>
  <c r="BP81" i="5" s="1"/>
  <c r="BO81" i="3"/>
  <c r="BO81" i="5" s="1"/>
  <c r="BN81" i="3"/>
  <c r="BN81" i="5" s="1"/>
  <c r="BM81" i="3"/>
  <c r="BM81" i="5" s="1"/>
  <c r="BL81" i="3"/>
  <c r="BL81" i="5" s="1"/>
  <c r="BK81" i="3"/>
  <c r="BK81" i="5" s="1"/>
  <c r="BJ81" i="3"/>
  <c r="BJ81" i="5" s="1"/>
  <c r="BI81" i="3"/>
  <c r="BI81" i="5" s="1"/>
  <c r="BH81" i="3"/>
  <c r="BH81" i="5" s="1"/>
  <c r="BG81" i="3"/>
  <c r="BG81" i="5" s="1"/>
  <c r="BF81" i="3"/>
  <c r="BF81" i="5" s="1"/>
  <c r="BE81" i="3"/>
  <c r="BE81" i="5" s="1"/>
  <c r="BD81" i="3"/>
  <c r="BD81" i="5" s="1"/>
  <c r="BC81" i="3"/>
  <c r="BC81" i="5" s="1"/>
  <c r="BB81" i="3"/>
  <c r="BB81" i="5" s="1"/>
  <c r="BA81" i="3"/>
  <c r="BA81" i="5" s="1"/>
  <c r="AZ81" i="3"/>
  <c r="AZ81" i="5" s="1"/>
  <c r="AY81" i="3"/>
  <c r="AY81" i="5" s="1"/>
  <c r="AX81" i="3"/>
  <c r="AX81" i="5" s="1"/>
  <c r="AW81" i="3"/>
  <c r="AW81" i="5" s="1"/>
  <c r="AV81" i="3"/>
  <c r="AV81" i="5" s="1"/>
  <c r="AU81" i="3"/>
  <c r="AU81" i="5" s="1"/>
  <c r="AT81" i="3"/>
  <c r="AT81" i="5" s="1"/>
  <c r="AS81" i="3"/>
  <c r="AS81" i="5" s="1"/>
  <c r="AR81" i="3"/>
  <c r="AR81" i="5" s="1"/>
  <c r="AQ81" i="3"/>
  <c r="AQ81" i="5" s="1"/>
  <c r="AP81" i="3"/>
  <c r="AP81" i="5" s="1"/>
  <c r="AO81" i="3"/>
  <c r="AO81" i="5" s="1"/>
  <c r="AN81" i="3"/>
  <c r="AN81" i="5" s="1"/>
  <c r="AM81" i="3"/>
  <c r="AM81" i="5" s="1"/>
  <c r="AL81" i="3"/>
  <c r="AL81" i="5" s="1"/>
  <c r="AK81" i="3"/>
  <c r="AK81" i="5" s="1"/>
  <c r="AJ81" i="3"/>
  <c r="AJ81" i="5" s="1"/>
  <c r="AI81" i="3"/>
  <c r="AI81" i="5" s="1"/>
  <c r="AH81" i="3"/>
  <c r="AH81" i="5" s="1"/>
  <c r="AG81" i="3"/>
  <c r="AG81" i="5" s="1"/>
  <c r="AF81" i="3"/>
  <c r="AF81" i="5" s="1"/>
  <c r="AE81" i="3"/>
  <c r="AE81" i="5" s="1"/>
  <c r="AD81" i="3"/>
  <c r="AD81" i="5" s="1"/>
  <c r="AC81" i="3"/>
  <c r="AC81" i="5" s="1"/>
  <c r="AB81" i="3"/>
  <c r="AB81" i="5" s="1"/>
  <c r="AA81" i="3"/>
  <c r="AA81" i="5" s="1"/>
  <c r="Z81" i="3"/>
  <c r="Z81" i="5" s="1"/>
  <c r="Y81" i="3"/>
  <c r="Y81" i="5" s="1"/>
  <c r="X81" i="3"/>
  <c r="X81" i="5" s="1"/>
  <c r="W81" i="3"/>
  <c r="W81" i="5" s="1"/>
  <c r="V81" i="3"/>
  <c r="V81" i="5" s="1"/>
  <c r="U81" i="3"/>
  <c r="U81" i="5" s="1"/>
  <c r="T81" i="3"/>
  <c r="T81" i="5" s="1"/>
  <c r="S81" i="3"/>
  <c r="S81" i="5" s="1"/>
  <c r="R81" i="3"/>
  <c r="R81" i="5" s="1"/>
  <c r="Q81" i="3"/>
  <c r="Q81" i="5" s="1"/>
  <c r="P81" i="3"/>
  <c r="P81" i="5" s="1"/>
  <c r="O81" i="3"/>
  <c r="O81" i="5" s="1"/>
  <c r="N81" i="3"/>
  <c r="N81" i="5" s="1"/>
  <c r="M81" i="3"/>
  <c r="M81" i="5" s="1"/>
  <c r="L81" i="3"/>
  <c r="L81" i="5" s="1"/>
  <c r="K81" i="3"/>
  <c r="K81" i="5" s="1"/>
  <c r="J81" i="3"/>
  <c r="J81" i="5" s="1"/>
  <c r="I81" i="3"/>
  <c r="I81" i="5" s="1"/>
  <c r="H81" i="3"/>
  <c r="H81" i="5" s="1"/>
  <c r="G81" i="3"/>
  <c r="G81" i="5" s="1"/>
  <c r="F81" i="3"/>
  <c r="F81" i="5" s="1"/>
  <c r="E81" i="3"/>
  <c r="E81" i="5" s="1"/>
  <c r="E80" i="3"/>
  <c r="E79"/>
  <c r="E78"/>
  <c r="E77"/>
  <c r="E76"/>
  <c r="E75"/>
  <c r="E74"/>
  <c r="E73"/>
  <c r="DJ72"/>
  <c r="DJ71"/>
  <c r="E70"/>
  <c r="E69"/>
  <c r="ID68"/>
  <c r="ID68" i="5" s="1"/>
  <c r="IC68" i="3"/>
  <c r="IC68" i="5" s="1"/>
  <c r="IB68" i="3"/>
  <c r="IB68" i="5" s="1"/>
  <c r="IA68" i="3"/>
  <c r="IA68" i="5" s="1"/>
  <c r="HZ68" i="3"/>
  <c r="HZ68" i="5" s="1"/>
  <c r="HY68" i="3"/>
  <c r="HY68" i="5" s="1"/>
  <c r="HX68" i="3"/>
  <c r="HX68" i="5" s="1"/>
  <c r="HW68" i="3"/>
  <c r="HW68" i="5" s="1"/>
  <c r="HV68" i="3"/>
  <c r="HV68" i="5" s="1"/>
  <c r="HU68" i="3"/>
  <c r="HU68" i="5" s="1"/>
  <c r="HT68" i="3"/>
  <c r="HT68" i="5" s="1"/>
  <c r="HS68" i="3"/>
  <c r="HS68" i="5" s="1"/>
  <c r="HR68" i="3"/>
  <c r="HR68" i="5" s="1"/>
  <c r="HQ68" i="3"/>
  <c r="HQ68" i="5" s="1"/>
  <c r="HP68" i="3"/>
  <c r="HP68" i="5" s="1"/>
  <c r="HO68" i="3"/>
  <c r="HO68" i="5" s="1"/>
  <c r="HN68" i="3"/>
  <c r="HN68" i="5" s="1"/>
  <c r="HM68" i="3"/>
  <c r="HM68" i="5" s="1"/>
  <c r="HL68" i="3"/>
  <c r="HL68" i="5" s="1"/>
  <c r="HK68" i="3"/>
  <c r="HK68" i="5" s="1"/>
  <c r="HJ68" i="3"/>
  <c r="HJ68" i="5" s="1"/>
  <c r="HI68" i="3"/>
  <c r="HI68" i="5" s="1"/>
  <c r="HH68" i="3"/>
  <c r="HH68" i="5" s="1"/>
  <c r="HG68" i="3"/>
  <c r="HG68" i="5" s="1"/>
  <c r="HF68" i="3"/>
  <c r="HF68" i="5" s="1"/>
  <c r="HE68" i="3"/>
  <c r="HE68" i="5" s="1"/>
  <c r="HD68" i="3"/>
  <c r="HD68" i="5" s="1"/>
  <c r="HC68" i="3"/>
  <c r="HC68" i="5" s="1"/>
  <c r="HB68" i="3"/>
  <c r="HB68" i="5" s="1"/>
  <c r="HA68" i="3"/>
  <c r="HA68" i="5" s="1"/>
  <c r="GZ68" i="3"/>
  <c r="GZ68" i="5" s="1"/>
  <c r="GY68" i="3"/>
  <c r="GY68" i="5" s="1"/>
  <c r="GX68" i="3"/>
  <c r="GX68" i="5" s="1"/>
  <c r="GW68" i="3"/>
  <c r="GW68" i="5" s="1"/>
  <c r="GV68" i="3"/>
  <c r="GV68" i="5" s="1"/>
  <c r="GU68" i="3"/>
  <c r="GU68" i="5" s="1"/>
  <c r="GT68" i="3"/>
  <c r="GT68" i="5" s="1"/>
  <c r="GS68" i="3"/>
  <c r="GS68" i="5" s="1"/>
  <c r="GR68" i="3"/>
  <c r="GR68" i="5" s="1"/>
  <c r="GQ68" i="3"/>
  <c r="GQ68" i="5" s="1"/>
  <c r="GP68" i="3"/>
  <c r="GP68" i="5" s="1"/>
  <c r="GO68" i="3"/>
  <c r="GO68" i="5" s="1"/>
  <c r="GN68" i="3"/>
  <c r="GN68" i="5" s="1"/>
  <c r="GM68" i="3"/>
  <c r="GM68" i="5" s="1"/>
  <c r="GL68" i="3"/>
  <c r="GL68" i="5" s="1"/>
  <c r="GK68" i="3"/>
  <c r="GK68" i="5" s="1"/>
  <c r="GJ68" i="3"/>
  <c r="GJ68" i="5" s="1"/>
  <c r="GI68" i="3"/>
  <c r="GI68" i="5" s="1"/>
  <c r="GH68" i="3"/>
  <c r="GH68" i="5" s="1"/>
  <c r="GG68" i="3"/>
  <c r="GG68" i="5" s="1"/>
  <c r="GF68" i="3"/>
  <c r="GF68" i="5" s="1"/>
  <c r="GE68" i="3"/>
  <c r="GE68" i="5" s="1"/>
  <c r="GD68" i="3"/>
  <c r="GD68" i="5" s="1"/>
  <c r="GC68" i="3"/>
  <c r="GC68" i="5" s="1"/>
  <c r="GB68" i="3"/>
  <c r="GB68" i="5" s="1"/>
  <c r="GA68" i="3"/>
  <c r="GA68" i="5" s="1"/>
  <c r="FZ68" i="3"/>
  <c r="FZ68" i="5" s="1"/>
  <c r="FY68" i="3"/>
  <c r="FY68" i="5" s="1"/>
  <c r="FX68" i="3"/>
  <c r="FX68" i="5" s="1"/>
  <c r="FW68" i="3"/>
  <c r="FW68" i="5" s="1"/>
  <c r="FV68" i="3"/>
  <c r="FV68" i="5" s="1"/>
  <c r="FU68" i="3"/>
  <c r="FU68" i="5" s="1"/>
  <c r="FT68" i="3"/>
  <c r="FT68" i="5" s="1"/>
  <c r="FS68" i="3"/>
  <c r="FS68" i="5" s="1"/>
  <c r="FR68" i="3"/>
  <c r="FR68" i="5" s="1"/>
  <c r="FQ68" i="3"/>
  <c r="FQ68" i="5" s="1"/>
  <c r="FP68" i="3"/>
  <c r="FP68" i="5" s="1"/>
  <c r="FO68" i="3"/>
  <c r="FO68" i="5" s="1"/>
  <c r="FN68" i="3"/>
  <c r="FN68" i="5" s="1"/>
  <c r="FM68" i="3"/>
  <c r="FM68" i="5" s="1"/>
  <c r="FL68" i="3"/>
  <c r="FL68" i="5" s="1"/>
  <c r="FK68" i="3"/>
  <c r="FK68" i="5" s="1"/>
  <c r="FJ68" i="3"/>
  <c r="FJ68" i="5" s="1"/>
  <c r="FI68" i="3"/>
  <c r="FI68" i="5" s="1"/>
  <c r="FH68" i="3"/>
  <c r="FH68" i="5" s="1"/>
  <c r="FG68" i="3"/>
  <c r="FG68" i="5" s="1"/>
  <c r="FF68" i="3"/>
  <c r="FF68" i="5" s="1"/>
  <c r="FE68" i="3"/>
  <c r="FE68" i="5" s="1"/>
  <c r="FD68" i="3"/>
  <c r="FD68" i="5" s="1"/>
  <c r="FC68" i="3"/>
  <c r="FC68" i="5" s="1"/>
  <c r="FB68" i="3"/>
  <c r="FB68" i="5" s="1"/>
  <c r="FA68" i="3"/>
  <c r="FA68" i="5" s="1"/>
  <c r="EZ68" i="3"/>
  <c r="EZ68" i="5" s="1"/>
  <c r="EY68" i="3"/>
  <c r="EY68" i="5" s="1"/>
  <c r="EX68" i="3"/>
  <c r="EX68" i="5" s="1"/>
  <c r="EW68" i="3"/>
  <c r="EW68" i="5" s="1"/>
  <c r="EV68" i="3"/>
  <c r="EV68" i="5" s="1"/>
  <c r="EU68" i="3"/>
  <c r="EU68" i="5" s="1"/>
  <c r="ET68" i="3"/>
  <c r="ET68" i="5" s="1"/>
  <c r="ES68" i="3"/>
  <c r="ES68" i="5" s="1"/>
  <c r="ER68" i="3"/>
  <c r="ER68" i="5" s="1"/>
  <c r="EQ68" i="3"/>
  <c r="EQ68" i="5" s="1"/>
  <c r="EP68" i="3"/>
  <c r="EP68" i="5" s="1"/>
  <c r="EO68" i="3"/>
  <c r="EO68" i="5" s="1"/>
  <c r="EN68" i="3"/>
  <c r="EN68" i="5" s="1"/>
  <c r="EM68" i="3"/>
  <c r="EM68" i="5" s="1"/>
  <c r="EL68" i="3"/>
  <c r="EL68" i="5" s="1"/>
  <c r="EK68" i="3"/>
  <c r="EK68" i="5" s="1"/>
  <c r="EJ68" i="3"/>
  <c r="EJ68" i="5" s="1"/>
  <c r="EI68" i="3"/>
  <c r="EI68" i="5" s="1"/>
  <c r="EH68" i="3"/>
  <c r="EH68" i="5" s="1"/>
  <c r="EG68" i="3"/>
  <c r="EG68" i="5" s="1"/>
  <c r="EF68" i="3"/>
  <c r="EF68" i="5" s="1"/>
  <c r="EE68" i="3"/>
  <c r="EE68" i="5" s="1"/>
  <c r="ED68" i="3"/>
  <c r="ED68" i="5" s="1"/>
  <c r="EC68" i="3"/>
  <c r="EC68" i="5" s="1"/>
  <c r="EB68" i="3"/>
  <c r="EB68" i="5" s="1"/>
  <c r="EA68" i="3"/>
  <c r="EA68" i="5" s="1"/>
  <c r="DZ68" i="3"/>
  <c r="DZ68" i="5" s="1"/>
  <c r="DY68" i="3"/>
  <c r="DY68" i="5" s="1"/>
  <c r="DX68" i="3"/>
  <c r="DX68" i="5" s="1"/>
  <c r="DW68" i="3"/>
  <c r="DW68" i="5" s="1"/>
  <c r="DV68" i="3"/>
  <c r="DV68" i="5" s="1"/>
  <c r="DU68" i="3"/>
  <c r="DU68" i="5" s="1"/>
  <c r="DT68" i="3"/>
  <c r="DT68" i="5" s="1"/>
  <c r="DS68" i="3"/>
  <c r="DS68" i="5" s="1"/>
  <c r="DR68" i="3"/>
  <c r="DR68" i="5" s="1"/>
  <c r="DQ68" i="3"/>
  <c r="DQ68" i="5" s="1"/>
  <c r="DP68" i="3"/>
  <c r="DP68" i="5" s="1"/>
  <c r="DO68" i="3"/>
  <c r="DO68" i="5" s="1"/>
  <c r="DN68" i="3"/>
  <c r="DN68" i="5" s="1"/>
  <c r="DM68" i="3"/>
  <c r="DM68" i="5" s="1"/>
  <c r="DL68" i="3"/>
  <c r="DL68" i="5" s="1"/>
  <c r="DK68" i="3"/>
  <c r="DK68" i="5" s="1"/>
  <c r="DJ68" i="3"/>
  <c r="DJ68" i="5" s="1"/>
  <c r="DI68" i="3"/>
  <c r="DI68" i="5" s="1"/>
  <c r="DH68" i="3"/>
  <c r="DH68" i="5" s="1"/>
  <c r="DG68" i="3"/>
  <c r="DG68" i="5" s="1"/>
  <c r="DF68" i="3"/>
  <c r="DF68" i="5" s="1"/>
  <c r="DE68" i="3"/>
  <c r="DE68" i="5" s="1"/>
  <c r="DD68" i="3"/>
  <c r="DD68" i="5" s="1"/>
  <c r="DC68" i="3"/>
  <c r="DC68" i="5" s="1"/>
  <c r="DB68" i="3"/>
  <c r="DB68" i="5" s="1"/>
  <c r="DA68" i="3"/>
  <c r="DA68" i="5" s="1"/>
  <c r="CZ68" i="3"/>
  <c r="CZ68" i="5" s="1"/>
  <c r="CY68" i="3"/>
  <c r="CY68" i="5" s="1"/>
  <c r="CX68" i="3"/>
  <c r="CX68" i="5" s="1"/>
  <c r="CW68" i="3"/>
  <c r="CW68" i="5" s="1"/>
  <c r="CV68" i="3"/>
  <c r="CV68" i="5" s="1"/>
  <c r="CU68" i="3"/>
  <c r="CU68" i="5" s="1"/>
  <c r="CT68" i="3"/>
  <c r="CT68" i="5" s="1"/>
  <c r="CS68" i="3"/>
  <c r="CS68" i="5" s="1"/>
  <c r="CR68" i="3"/>
  <c r="CR68" i="5" s="1"/>
  <c r="CQ68" i="3"/>
  <c r="CQ68" i="5" s="1"/>
  <c r="CP68" i="3"/>
  <c r="CP68" i="5" s="1"/>
  <c r="CO68" i="3"/>
  <c r="CO68" i="5" s="1"/>
  <c r="CN68" i="3"/>
  <c r="CN68" i="5" s="1"/>
  <c r="CM68" i="3"/>
  <c r="CM68" i="5" s="1"/>
  <c r="CL68" i="3"/>
  <c r="CL68" i="5" s="1"/>
  <c r="CK68" i="3"/>
  <c r="CK68" i="5" s="1"/>
  <c r="CJ68" i="3"/>
  <c r="CJ68" i="5" s="1"/>
  <c r="CI68" i="3"/>
  <c r="CI68" i="5" s="1"/>
  <c r="CH68" i="3"/>
  <c r="CH68" i="5" s="1"/>
  <c r="CG68" i="3"/>
  <c r="CG68" i="5" s="1"/>
  <c r="CF68" i="3"/>
  <c r="CF68" i="5" s="1"/>
  <c r="CE68" i="3"/>
  <c r="CE68" i="5" s="1"/>
  <c r="CD68" i="3"/>
  <c r="CD68" i="5" s="1"/>
  <c r="CC68" i="3"/>
  <c r="CC68" i="5" s="1"/>
  <c r="CB68" i="3"/>
  <c r="CB68" i="5" s="1"/>
  <c r="CA68" i="3"/>
  <c r="CA68" i="5" s="1"/>
  <c r="BZ68" i="3"/>
  <c r="BZ68" i="5" s="1"/>
  <c r="BY68" i="3"/>
  <c r="BY68" i="5" s="1"/>
  <c r="BX68" i="3"/>
  <c r="BX68" i="5" s="1"/>
  <c r="BW68" i="3"/>
  <c r="BW68" i="5" s="1"/>
  <c r="BV68" i="3"/>
  <c r="BV68" i="5" s="1"/>
  <c r="BU68" i="3"/>
  <c r="BU68" i="5" s="1"/>
  <c r="BT68" i="3"/>
  <c r="BT68" i="5" s="1"/>
  <c r="BS68" i="3"/>
  <c r="BS68" i="5" s="1"/>
  <c r="BR68" i="3"/>
  <c r="BR68" i="5" s="1"/>
  <c r="BQ68" i="3"/>
  <c r="BQ68" i="5" s="1"/>
  <c r="BP68" i="3"/>
  <c r="BP68" i="5" s="1"/>
  <c r="BO68" i="3"/>
  <c r="BO68" i="5" s="1"/>
  <c r="BN68" i="3"/>
  <c r="BN68" i="5" s="1"/>
  <c r="BM68" i="3"/>
  <c r="BM68" i="5" s="1"/>
  <c r="BL68" i="3"/>
  <c r="BL68" i="5" s="1"/>
  <c r="BK68" i="3"/>
  <c r="BK68" i="5" s="1"/>
  <c r="BJ68" i="3"/>
  <c r="BJ68" i="5" s="1"/>
  <c r="BI68" i="3"/>
  <c r="BI68" i="5" s="1"/>
  <c r="BH68" i="3"/>
  <c r="BH68" i="5" s="1"/>
  <c r="BG68" i="3"/>
  <c r="BG68" i="5" s="1"/>
  <c r="BF68" i="3"/>
  <c r="BF68" i="5" s="1"/>
  <c r="BE68" i="3"/>
  <c r="BE68" i="5" s="1"/>
  <c r="BD68" i="3"/>
  <c r="BD68" i="5" s="1"/>
  <c r="BC68" i="3"/>
  <c r="BC68" i="5" s="1"/>
  <c r="BB68" i="3"/>
  <c r="BB68" i="5" s="1"/>
  <c r="BA68" i="3"/>
  <c r="BA68" i="5" s="1"/>
  <c r="AZ68" i="3"/>
  <c r="AZ68" i="5" s="1"/>
  <c r="AY68" i="3"/>
  <c r="AY68" i="5" s="1"/>
  <c r="AX68" i="3"/>
  <c r="AX68" i="5" s="1"/>
  <c r="AW68" i="3"/>
  <c r="AW68" i="5" s="1"/>
  <c r="AV68" i="3"/>
  <c r="AV68" i="5" s="1"/>
  <c r="AU68" i="3"/>
  <c r="AU68" i="5" s="1"/>
  <c r="AT68" i="3"/>
  <c r="AT68" i="5" s="1"/>
  <c r="AS68" i="3"/>
  <c r="AS68" i="5" s="1"/>
  <c r="AR68" i="3"/>
  <c r="AR68" i="5" s="1"/>
  <c r="AQ68" i="3"/>
  <c r="AQ68" i="5" s="1"/>
  <c r="AP68" i="3"/>
  <c r="AP68" i="5" s="1"/>
  <c r="AO68" i="3"/>
  <c r="AO68" i="5" s="1"/>
  <c r="AN68" i="3"/>
  <c r="AN68" i="5" s="1"/>
  <c r="AM68" i="3"/>
  <c r="AM68" i="5" s="1"/>
  <c r="AL68" i="3"/>
  <c r="AL68" i="5" s="1"/>
  <c r="AK68" i="3"/>
  <c r="AK68" i="5" s="1"/>
  <c r="AJ68" i="3"/>
  <c r="AJ68" i="5" s="1"/>
  <c r="AI68" i="3"/>
  <c r="AI68" i="5" s="1"/>
  <c r="AH68" i="3"/>
  <c r="AH68" i="5" s="1"/>
  <c r="AG68" i="3"/>
  <c r="AG68" i="5" s="1"/>
  <c r="AF68" i="3"/>
  <c r="AF68" i="5" s="1"/>
  <c r="AE68" i="3"/>
  <c r="AE68" i="5" s="1"/>
  <c r="AD68" i="3"/>
  <c r="AD68" i="5" s="1"/>
  <c r="AC68" i="3"/>
  <c r="AC68" i="5" s="1"/>
  <c r="AB68" i="3"/>
  <c r="AB68" i="5" s="1"/>
  <c r="AA68" i="3"/>
  <c r="AA68" i="5" s="1"/>
  <c r="Z68" i="3"/>
  <c r="Z68" i="5" s="1"/>
  <c r="Y68" i="3"/>
  <c r="Y68" i="5" s="1"/>
  <c r="X68" i="3"/>
  <c r="X68" i="5" s="1"/>
  <c r="W68" i="3"/>
  <c r="W68" i="5" s="1"/>
  <c r="V68" i="3"/>
  <c r="V68" i="5" s="1"/>
  <c r="U68" i="3"/>
  <c r="U68" i="5" s="1"/>
  <c r="T68" i="3"/>
  <c r="T68" i="5" s="1"/>
  <c r="S68" i="3"/>
  <c r="S68" i="5" s="1"/>
  <c r="R68" i="3"/>
  <c r="R68" i="5" s="1"/>
  <c r="Q68" i="3"/>
  <c r="Q68" i="5" s="1"/>
  <c r="P68" i="3"/>
  <c r="P68" i="5" s="1"/>
  <c r="O68" i="3"/>
  <c r="O68" i="5" s="1"/>
  <c r="N68" i="3"/>
  <c r="N68" i="5" s="1"/>
  <c r="M68" i="3"/>
  <c r="M68" i="5" s="1"/>
  <c r="L68" i="3"/>
  <c r="L68" i="5" s="1"/>
  <c r="K68" i="3"/>
  <c r="K68" i="5" s="1"/>
  <c r="J68" i="3"/>
  <c r="J68" i="5" s="1"/>
  <c r="I68" i="3"/>
  <c r="I68" i="5" s="1"/>
  <c r="H68" i="3"/>
  <c r="H68" i="5" s="1"/>
  <c r="G68" i="3"/>
  <c r="G68" i="5" s="1"/>
  <c r="F68" i="3"/>
  <c r="F68" i="5" s="1"/>
  <c r="ID67" i="3"/>
  <c r="ID67" i="5" s="1"/>
  <c r="IC67" i="3"/>
  <c r="IC67" i="5" s="1"/>
  <c r="IB67" i="3"/>
  <c r="IB67" i="5" s="1"/>
  <c r="IA67" i="3"/>
  <c r="IA67" i="5" s="1"/>
  <c r="HZ67" i="3"/>
  <c r="HZ67" i="5" s="1"/>
  <c r="HY67" i="3"/>
  <c r="HY67" i="5" s="1"/>
  <c r="HX67" i="3"/>
  <c r="HX67" i="5" s="1"/>
  <c r="HW67" i="3"/>
  <c r="HW67" i="5" s="1"/>
  <c r="HV67" i="3"/>
  <c r="HV67" i="5" s="1"/>
  <c r="HU67" i="3"/>
  <c r="HU67" i="5" s="1"/>
  <c r="HT67" i="3"/>
  <c r="HT67" i="5" s="1"/>
  <c r="HS67" i="3"/>
  <c r="HS67" i="5" s="1"/>
  <c r="HR67" i="3"/>
  <c r="HR67" i="5" s="1"/>
  <c r="HQ67" i="3"/>
  <c r="HQ67" i="5" s="1"/>
  <c r="HP67" i="3"/>
  <c r="HP67" i="5" s="1"/>
  <c r="HO67" i="3"/>
  <c r="HO67" i="5" s="1"/>
  <c r="HN67" i="3"/>
  <c r="HN67" i="5" s="1"/>
  <c r="HM67" i="3"/>
  <c r="HM67" i="5" s="1"/>
  <c r="HL67" i="3"/>
  <c r="HL67" i="5" s="1"/>
  <c r="HK67" i="3"/>
  <c r="HK67" i="5" s="1"/>
  <c r="HJ67" i="3"/>
  <c r="HJ67" i="5" s="1"/>
  <c r="HI67" i="3"/>
  <c r="HI67" i="5" s="1"/>
  <c r="HH67" i="3"/>
  <c r="HH67" i="5" s="1"/>
  <c r="HG67" i="3"/>
  <c r="HG67" i="5" s="1"/>
  <c r="HF67" i="3"/>
  <c r="HF67" i="5" s="1"/>
  <c r="HE67" i="3"/>
  <c r="HE67" i="5" s="1"/>
  <c r="HD67" i="3"/>
  <c r="HD67" i="5" s="1"/>
  <c r="HC67" i="3"/>
  <c r="HC67" i="5" s="1"/>
  <c r="HB67" i="3"/>
  <c r="HB67" i="5" s="1"/>
  <c r="HA67" i="3"/>
  <c r="HA67" i="5" s="1"/>
  <c r="GZ67" i="3"/>
  <c r="GZ67" i="5" s="1"/>
  <c r="GY67" i="3"/>
  <c r="GY67" i="5" s="1"/>
  <c r="GX67" i="3"/>
  <c r="GX67" i="5" s="1"/>
  <c r="GW67" i="3"/>
  <c r="GW67" i="5" s="1"/>
  <c r="GV67" i="3"/>
  <c r="GV67" i="5" s="1"/>
  <c r="GU67" i="3"/>
  <c r="GU67" i="5" s="1"/>
  <c r="GT67" i="3"/>
  <c r="GT67" i="5" s="1"/>
  <c r="GS67" i="3"/>
  <c r="GS67" i="5" s="1"/>
  <c r="GR67" i="3"/>
  <c r="GR67" i="5" s="1"/>
  <c r="GQ67" i="3"/>
  <c r="GQ67" i="5" s="1"/>
  <c r="GP67" i="3"/>
  <c r="GP67" i="5" s="1"/>
  <c r="GO67" i="3"/>
  <c r="GO67" i="5" s="1"/>
  <c r="GN67" i="3"/>
  <c r="GN67" i="5" s="1"/>
  <c r="GM67" i="3"/>
  <c r="GM67" i="5" s="1"/>
  <c r="GL67" i="3"/>
  <c r="GL67" i="5" s="1"/>
  <c r="GK67" i="3"/>
  <c r="GK67" i="5" s="1"/>
  <c r="GJ67" i="3"/>
  <c r="GJ67" i="5" s="1"/>
  <c r="GI67" i="3"/>
  <c r="GI67" i="5" s="1"/>
  <c r="GH67" i="3"/>
  <c r="GH67" i="5" s="1"/>
  <c r="GG67" i="3"/>
  <c r="GG67" i="5" s="1"/>
  <c r="GF67" i="3"/>
  <c r="GF67" i="5" s="1"/>
  <c r="GE67" i="3"/>
  <c r="GE67" i="5" s="1"/>
  <c r="GD67" i="3"/>
  <c r="GD67" i="5" s="1"/>
  <c r="GC67" i="3"/>
  <c r="GC67" i="5" s="1"/>
  <c r="GB67" i="3"/>
  <c r="GB67" i="5" s="1"/>
  <c r="GA67" i="3"/>
  <c r="GA67" i="5" s="1"/>
  <c r="FZ67" i="3"/>
  <c r="FZ67" i="5" s="1"/>
  <c r="FY67" i="3"/>
  <c r="FY67" i="5" s="1"/>
  <c r="FX67" i="3"/>
  <c r="FX67" i="5" s="1"/>
  <c r="FW67" i="3"/>
  <c r="FW67" i="5" s="1"/>
  <c r="FV67" i="3"/>
  <c r="FV67" i="5" s="1"/>
  <c r="FU67" i="3"/>
  <c r="FU67" i="5" s="1"/>
  <c r="FT67" i="3"/>
  <c r="FT67" i="5" s="1"/>
  <c r="FS67" i="3"/>
  <c r="FS67" i="5" s="1"/>
  <c r="FR67" i="3"/>
  <c r="FR67" i="5" s="1"/>
  <c r="FQ67" i="3"/>
  <c r="FQ67" i="5" s="1"/>
  <c r="FP67" i="3"/>
  <c r="FP67" i="5" s="1"/>
  <c r="FO67" i="3"/>
  <c r="FO67" i="5" s="1"/>
  <c r="FN67" i="3"/>
  <c r="FN67" i="5" s="1"/>
  <c r="FM67" i="3"/>
  <c r="FM67" i="5" s="1"/>
  <c r="FL67" i="3"/>
  <c r="FL67" i="5" s="1"/>
  <c r="FK67" i="3"/>
  <c r="FK67" i="5" s="1"/>
  <c r="FJ67" i="3"/>
  <c r="FJ67" i="5" s="1"/>
  <c r="FI67" i="3"/>
  <c r="FI67" i="5" s="1"/>
  <c r="FH67" i="3"/>
  <c r="FH67" i="5" s="1"/>
  <c r="FG67" i="3"/>
  <c r="FG67" i="5" s="1"/>
  <c r="FF67" i="3"/>
  <c r="FF67" i="5" s="1"/>
  <c r="FE67" i="3"/>
  <c r="FE67" i="5" s="1"/>
  <c r="FD67" i="3"/>
  <c r="FD67" i="5" s="1"/>
  <c r="FC67" i="3"/>
  <c r="FC67" i="5" s="1"/>
  <c r="FB67" i="3"/>
  <c r="FB67" i="5" s="1"/>
  <c r="FA67" i="3"/>
  <c r="FA67" i="5" s="1"/>
  <c r="EZ67" i="3"/>
  <c r="EZ67" i="5" s="1"/>
  <c r="EY67" i="3"/>
  <c r="EY67" i="5" s="1"/>
  <c r="EX67" i="3"/>
  <c r="EX67" i="5" s="1"/>
  <c r="EW67" i="3"/>
  <c r="EW67" i="5" s="1"/>
  <c r="EV67" i="3"/>
  <c r="EV67" i="5" s="1"/>
  <c r="EU67" i="3"/>
  <c r="EU67" i="5" s="1"/>
  <c r="ET67" i="3"/>
  <c r="ET67" i="5" s="1"/>
  <c r="ES67" i="3"/>
  <c r="ES67" i="5" s="1"/>
  <c r="ER67" i="3"/>
  <c r="ER67" i="5" s="1"/>
  <c r="EQ67" i="3"/>
  <c r="EQ67" i="5" s="1"/>
  <c r="EP67" i="3"/>
  <c r="EP67" i="5" s="1"/>
  <c r="EO67" i="3"/>
  <c r="EO67" i="5" s="1"/>
  <c r="EN67" i="3"/>
  <c r="EN67" i="5" s="1"/>
  <c r="EM67" i="3"/>
  <c r="EM67" i="5" s="1"/>
  <c r="EL67" i="3"/>
  <c r="EL67" i="5" s="1"/>
  <c r="EK67" i="3"/>
  <c r="EK67" i="5" s="1"/>
  <c r="EJ67" i="3"/>
  <c r="EJ67" i="5" s="1"/>
  <c r="EI67" i="3"/>
  <c r="EI67" i="5" s="1"/>
  <c r="EH67" i="3"/>
  <c r="EH67" i="5" s="1"/>
  <c r="EG67" i="3"/>
  <c r="EG67" i="5" s="1"/>
  <c r="EF67" i="3"/>
  <c r="EF67" i="5" s="1"/>
  <c r="EE67" i="3"/>
  <c r="EE67" i="5" s="1"/>
  <c r="ED67" i="3"/>
  <c r="ED67" i="5" s="1"/>
  <c r="EC67" i="3"/>
  <c r="EC67" i="5" s="1"/>
  <c r="EB67" i="3"/>
  <c r="EB67" i="5" s="1"/>
  <c r="EA67" i="3"/>
  <c r="EA67" i="5" s="1"/>
  <c r="DZ67" i="3"/>
  <c r="DZ67" i="5" s="1"/>
  <c r="DY67" i="3"/>
  <c r="DY67" i="5" s="1"/>
  <c r="DX67" i="3"/>
  <c r="DX67" i="5" s="1"/>
  <c r="DW67" i="3"/>
  <c r="DW67" i="5" s="1"/>
  <c r="DV67" i="3"/>
  <c r="DV67" i="5" s="1"/>
  <c r="DU67" i="3"/>
  <c r="DU67" i="5" s="1"/>
  <c r="DT67" i="3"/>
  <c r="DT67" i="5" s="1"/>
  <c r="DS67" i="3"/>
  <c r="DS67" i="5" s="1"/>
  <c r="DR67" i="3"/>
  <c r="DR67" i="5" s="1"/>
  <c r="DQ67" i="3"/>
  <c r="DQ67" i="5" s="1"/>
  <c r="DP67" i="3"/>
  <c r="DP67" i="5" s="1"/>
  <c r="DO67" i="3"/>
  <c r="DO67" i="5" s="1"/>
  <c r="DN67" i="3"/>
  <c r="DN67" i="5" s="1"/>
  <c r="DM67" i="3"/>
  <c r="DM67" i="5" s="1"/>
  <c r="DL67" i="3"/>
  <c r="DL67" i="5" s="1"/>
  <c r="DK67" i="3"/>
  <c r="DK67" i="5" s="1"/>
  <c r="DJ67" i="3"/>
  <c r="DJ67" i="5" s="1"/>
  <c r="DI67" i="3"/>
  <c r="DI67" i="5" s="1"/>
  <c r="DH67" i="3"/>
  <c r="DH67" i="5" s="1"/>
  <c r="DG67" i="3"/>
  <c r="DG67" i="5" s="1"/>
  <c r="DF67" i="3"/>
  <c r="DF67" i="5" s="1"/>
  <c r="DE67" i="3"/>
  <c r="DE67" i="5" s="1"/>
  <c r="DD67" i="3"/>
  <c r="DD67" i="5" s="1"/>
  <c r="DC67" i="3"/>
  <c r="DC67" i="5" s="1"/>
  <c r="DB67" i="3"/>
  <c r="DB67" i="5" s="1"/>
  <c r="DA67" i="3"/>
  <c r="DA67" i="5" s="1"/>
  <c r="CZ67" i="3"/>
  <c r="CZ67" i="5" s="1"/>
  <c r="CY67" i="3"/>
  <c r="CY67" i="5" s="1"/>
  <c r="CX67" i="3"/>
  <c r="CX67" i="5" s="1"/>
  <c r="CW67" i="3"/>
  <c r="CW67" i="5" s="1"/>
  <c r="CV67" i="3"/>
  <c r="CV67" i="5" s="1"/>
  <c r="CU67" i="3"/>
  <c r="CU67" i="5" s="1"/>
  <c r="CT67" i="3"/>
  <c r="CT67" i="5" s="1"/>
  <c r="CS67" i="3"/>
  <c r="CS67" i="5" s="1"/>
  <c r="CR67" i="3"/>
  <c r="CR67" i="5" s="1"/>
  <c r="CQ67" i="3"/>
  <c r="CQ67" i="5" s="1"/>
  <c r="CP67" i="3"/>
  <c r="CP67" i="5" s="1"/>
  <c r="CO67" i="3"/>
  <c r="CO67" i="5" s="1"/>
  <c r="CN67" i="3"/>
  <c r="CN67" i="5" s="1"/>
  <c r="CM67" i="3"/>
  <c r="CM67" i="5" s="1"/>
  <c r="CL67" i="3"/>
  <c r="CL67" i="5" s="1"/>
  <c r="CK67" i="3"/>
  <c r="CK67" i="5" s="1"/>
  <c r="CJ67" i="3"/>
  <c r="CJ67" i="5" s="1"/>
  <c r="CI67" i="3"/>
  <c r="CI67" i="5" s="1"/>
  <c r="CH67" i="3"/>
  <c r="CH67" i="5" s="1"/>
  <c r="CG67" i="3"/>
  <c r="CG67" i="5" s="1"/>
  <c r="CF67" i="3"/>
  <c r="CF67" i="5" s="1"/>
  <c r="CE67" i="3"/>
  <c r="CE67" i="5" s="1"/>
  <c r="CD67" i="3"/>
  <c r="CD67" i="5" s="1"/>
  <c r="CC67" i="3"/>
  <c r="CC67" i="5" s="1"/>
  <c r="CB67" i="3"/>
  <c r="CB67" i="5" s="1"/>
  <c r="CA67" i="3"/>
  <c r="CA67" i="5" s="1"/>
  <c r="BZ67" i="3"/>
  <c r="BZ67" i="5" s="1"/>
  <c r="BY67" i="3"/>
  <c r="BY67" i="5" s="1"/>
  <c r="BX67" i="3"/>
  <c r="BX67" i="5" s="1"/>
  <c r="BW67" i="3"/>
  <c r="BW67" i="5" s="1"/>
  <c r="BV67" i="3"/>
  <c r="BV67" i="5" s="1"/>
  <c r="BU67" i="3"/>
  <c r="BU67" i="5" s="1"/>
  <c r="BT67" i="3"/>
  <c r="BT67" i="5" s="1"/>
  <c r="BS67" i="3"/>
  <c r="BS67" i="5" s="1"/>
  <c r="BR67" i="3"/>
  <c r="BR67" i="5" s="1"/>
  <c r="BQ67" i="3"/>
  <c r="BQ67" i="5" s="1"/>
  <c r="BP67" i="3"/>
  <c r="BP67" i="5" s="1"/>
  <c r="BO67" i="3"/>
  <c r="BO67" i="5" s="1"/>
  <c r="BN67" i="3"/>
  <c r="BN67" i="5" s="1"/>
  <c r="BM67" i="3"/>
  <c r="BM67" i="5" s="1"/>
  <c r="BL67" i="3"/>
  <c r="BL67" i="5" s="1"/>
  <c r="BK67" i="3"/>
  <c r="BK67" i="5" s="1"/>
  <c r="BJ67" i="3"/>
  <c r="BJ67" i="5" s="1"/>
  <c r="BI67" i="3"/>
  <c r="BI67" i="5" s="1"/>
  <c r="BH67" i="3"/>
  <c r="BH67" i="5" s="1"/>
  <c r="BG67" i="3"/>
  <c r="BG67" i="5" s="1"/>
  <c r="BF67" i="3"/>
  <c r="BF67" i="5" s="1"/>
  <c r="BE67" i="3"/>
  <c r="BE67" i="5" s="1"/>
  <c r="BD67" i="3"/>
  <c r="BD67" i="5" s="1"/>
  <c r="BC67" i="3"/>
  <c r="BC67" i="5" s="1"/>
  <c r="BB67" i="3"/>
  <c r="BB67" i="5" s="1"/>
  <c r="BA67" i="3"/>
  <c r="BA67" i="5" s="1"/>
  <c r="AZ67" i="3"/>
  <c r="AZ67" i="5" s="1"/>
  <c r="AY67" i="3"/>
  <c r="AY67" i="5" s="1"/>
  <c r="AX67" i="3"/>
  <c r="AX67" i="5" s="1"/>
  <c r="AW67" i="3"/>
  <c r="AW67" i="5" s="1"/>
  <c r="AV67" i="3"/>
  <c r="AV67" i="5" s="1"/>
  <c r="AU67" i="3"/>
  <c r="AU67" i="5" s="1"/>
  <c r="AT67" i="3"/>
  <c r="AT67" i="5" s="1"/>
  <c r="AS67" i="3"/>
  <c r="AS67" i="5" s="1"/>
  <c r="AR67" i="3"/>
  <c r="AR67" i="5" s="1"/>
  <c r="AQ67" i="3"/>
  <c r="AQ67" i="5" s="1"/>
  <c r="AP67" i="3"/>
  <c r="AP67" i="5" s="1"/>
  <c r="AO67" i="3"/>
  <c r="AO67" i="5" s="1"/>
  <c r="AN67" i="3"/>
  <c r="AN67" i="5" s="1"/>
  <c r="AM67" i="3"/>
  <c r="AM67" i="5" s="1"/>
  <c r="AL67" i="3"/>
  <c r="AL67" i="5" s="1"/>
  <c r="AK67" i="3"/>
  <c r="AK67" i="5" s="1"/>
  <c r="AJ67" i="3"/>
  <c r="AJ67" i="5" s="1"/>
  <c r="AI67" i="3"/>
  <c r="AI67" i="5" s="1"/>
  <c r="AH67" i="3"/>
  <c r="AH67" i="5" s="1"/>
  <c r="AG67" i="3"/>
  <c r="AG67" i="5" s="1"/>
  <c r="AF67" i="3"/>
  <c r="AF67" i="5" s="1"/>
  <c r="AE67" i="3"/>
  <c r="AE67" i="5" s="1"/>
  <c r="AD67" i="3"/>
  <c r="AD67" i="5" s="1"/>
  <c r="AC67" i="3"/>
  <c r="AC67" i="5" s="1"/>
  <c r="AB67" i="3"/>
  <c r="AB67" i="5" s="1"/>
  <c r="AA67" i="3"/>
  <c r="AA67" i="5" s="1"/>
  <c r="Z67" i="3"/>
  <c r="Z67" i="5" s="1"/>
  <c r="Y67" i="3"/>
  <c r="Y67" i="5" s="1"/>
  <c r="X67" i="3"/>
  <c r="X67" i="5" s="1"/>
  <c r="W67" i="3"/>
  <c r="W67" i="5" s="1"/>
  <c r="V67" i="3"/>
  <c r="V67" i="5" s="1"/>
  <c r="U67" i="3"/>
  <c r="U67" i="5" s="1"/>
  <c r="T67" i="3"/>
  <c r="T67" i="5" s="1"/>
  <c r="S67" i="3"/>
  <c r="S67" i="5" s="1"/>
  <c r="R67" i="3"/>
  <c r="R67" i="5" s="1"/>
  <c r="Q67" i="3"/>
  <c r="Q67" i="5" s="1"/>
  <c r="P67" i="3"/>
  <c r="P67" i="5" s="1"/>
  <c r="O67" i="3"/>
  <c r="O67" i="5" s="1"/>
  <c r="N67" i="3"/>
  <c r="N67" i="5" s="1"/>
  <c r="M67" i="3"/>
  <c r="M67" i="5" s="1"/>
  <c r="L67" i="3"/>
  <c r="L67" i="5" s="1"/>
  <c r="K67" i="3"/>
  <c r="K67" i="5" s="1"/>
  <c r="J67" i="3"/>
  <c r="J67" i="5" s="1"/>
  <c r="I67" i="3"/>
  <c r="I67" i="5" s="1"/>
  <c r="H67" i="3"/>
  <c r="H67" i="5" s="1"/>
  <c r="G67" i="3"/>
  <c r="G67" i="5" s="1"/>
  <c r="F67" i="3"/>
  <c r="F67" i="5" s="1"/>
  <c r="ID66" i="3"/>
  <c r="ID66" i="5" s="1"/>
  <c r="IC66" i="3"/>
  <c r="IC66" i="5" s="1"/>
  <c r="IB66" i="3"/>
  <c r="IB66" i="5" s="1"/>
  <c r="IA66" i="3"/>
  <c r="IA66" i="5" s="1"/>
  <c r="HZ66" i="3"/>
  <c r="HZ66" i="5" s="1"/>
  <c r="HY66" i="3"/>
  <c r="HY66" i="5" s="1"/>
  <c r="HX66" i="3"/>
  <c r="HX66" i="5" s="1"/>
  <c r="HW66" i="3"/>
  <c r="HW66" i="5" s="1"/>
  <c r="HV66" i="3"/>
  <c r="HV66" i="5" s="1"/>
  <c r="HU66" i="3"/>
  <c r="HU66" i="5" s="1"/>
  <c r="HT66" i="3"/>
  <c r="HT66" i="5" s="1"/>
  <c r="HS66" i="3"/>
  <c r="HS66" i="5" s="1"/>
  <c r="HR66" i="3"/>
  <c r="HR66" i="5" s="1"/>
  <c r="HQ66" i="3"/>
  <c r="HQ66" i="5" s="1"/>
  <c r="HP66" i="3"/>
  <c r="HP66" i="5" s="1"/>
  <c r="HO66" i="3"/>
  <c r="HO66" i="5" s="1"/>
  <c r="HN66" i="3"/>
  <c r="HN66" i="5" s="1"/>
  <c r="HM66" i="3"/>
  <c r="HM66" i="5" s="1"/>
  <c r="HL66" i="3"/>
  <c r="HL66" i="5" s="1"/>
  <c r="HK66" i="3"/>
  <c r="HK66" i="5" s="1"/>
  <c r="HJ66" i="3"/>
  <c r="HJ66" i="5" s="1"/>
  <c r="HI66" i="3"/>
  <c r="HI66" i="5" s="1"/>
  <c r="HH66" i="3"/>
  <c r="HH66" i="5" s="1"/>
  <c r="HG66" i="3"/>
  <c r="HG66" i="5" s="1"/>
  <c r="HF66" i="3"/>
  <c r="HF66" i="5" s="1"/>
  <c r="HE66" i="3"/>
  <c r="HE66" i="5" s="1"/>
  <c r="HD66" i="3"/>
  <c r="HD66" i="5" s="1"/>
  <c r="HC66" i="3"/>
  <c r="HC66" i="5" s="1"/>
  <c r="HB66" i="3"/>
  <c r="HB66" i="5" s="1"/>
  <c r="HA66" i="3"/>
  <c r="HA66" i="5" s="1"/>
  <c r="GZ66" i="3"/>
  <c r="GZ66" i="5" s="1"/>
  <c r="GY66" i="3"/>
  <c r="GY66" i="5" s="1"/>
  <c r="GX66" i="3"/>
  <c r="GX66" i="5" s="1"/>
  <c r="GW66" i="3"/>
  <c r="GW66" i="5" s="1"/>
  <c r="GV66" i="3"/>
  <c r="GV66" i="5" s="1"/>
  <c r="GU66" i="3"/>
  <c r="GU66" i="5" s="1"/>
  <c r="GT66" i="3"/>
  <c r="GT66" i="5" s="1"/>
  <c r="GS66" i="3"/>
  <c r="GS66" i="5" s="1"/>
  <c r="GR66" i="3"/>
  <c r="GR66" i="5" s="1"/>
  <c r="GQ66" i="3"/>
  <c r="GQ66" i="5" s="1"/>
  <c r="GP66" i="3"/>
  <c r="GP66" i="5" s="1"/>
  <c r="GO66" i="3"/>
  <c r="GO66" i="5" s="1"/>
  <c r="GN66" i="3"/>
  <c r="GN66" i="5" s="1"/>
  <c r="GM66" i="3"/>
  <c r="GM66" i="5" s="1"/>
  <c r="GL66" i="3"/>
  <c r="GL66" i="5" s="1"/>
  <c r="GK66" i="3"/>
  <c r="GK66" i="5" s="1"/>
  <c r="GJ66" i="3"/>
  <c r="GJ66" i="5" s="1"/>
  <c r="GI66" i="3"/>
  <c r="GI66" i="5" s="1"/>
  <c r="GH66" i="3"/>
  <c r="GH66" i="5" s="1"/>
  <c r="GG66" i="3"/>
  <c r="GG66" i="5" s="1"/>
  <c r="GF66" i="3"/>
  <c r="GF66" i="5" s="1"/>
  <c r="GE66" i="3"/>
  <c r="GE66" i="5" s="1"/>
  <c r="GD66" i="3"/>
  <c r="GD66" i="5" s="1"/>
  <c r="GC66" i="3"/>
  <c r="GC66" i="5" s="1"/>
  <c r="GB66" i="3"/>
  <c r="GB66" i="5" s="1"/>
  <c r="GA66" i="3"/>
  <c r="GA66" i="5" s="1"/>
  <c r="FZ66" i="3"/>
  <c r="FZ66" i="5" s="1"/>
  <c r="FY66" i="3"/>
  <c r="FY66" i="5" s="1"/>
  <c r="FX66" i="3"/>
  <c r="FX66" i="5" s="1"/>
  <c r="FW66" i="3"/>
  <c r="FW66" i="5" s="1"/>
  <c r="FV66" i="3"/>
  <c r="FV66" i="5" s="1"/>
  <c r="FU66" i="3"/>
  <c r="FU66" i="5" s="1"/>
  <c r="FT66" i="3"/>
  <c r="FT66" i="5" s="1"/>
  <c r="FS66" i="3"/>
  <c r="FS66" i="5" s="1"/>
  <c r="FR66" i="3"/>
  <c r="FR66" i="5" s="1"/>
  <c r="FQ66" i="3"/>
  <c r="FQ66" i="5" s="1"/>
  <c r="FP66" i="3"/>
  <c r="FP66" i="5" s="1"/>
  <c r="FO66" i="3"/>
  <c r="FO66" i="5" s="1"/>
  <c r="FN66" i="3"/>
  <c r="FN66" i="5" s="1"/>
  <c r="FM66" i="3"/>
  <c r="FM66" i="5" s="1"/>
  <c r="FL66" i="3"/>
  <c r="FL66" i="5" s="1"/>
  <c r="FK66" i="3"/>
  <c r="FK66" i="5" s="1"/>
  <c r="FJ66" i="3"/>
  <c r="FJ66" i="5" s="1"/>
  <c r="FI66" i="3"/>
  <c r="FI66" i="5" s="1"/>
  <c r="FH66" i="3"/>
  <c r="FH66" i="5" s="1"/>
  <c r="FG66" i="3"/>
  <c r="FG66" i="5" s="1"/>
  <c r="FF66" i="3"/>
  <c r="FF66" i="5" s="1"/>
  <c r="FE66" i="3"/>
  <c r="FE66" i="5" s="1"/>
  <c r="FD66" i="3"/>
  <c r="FD66" i="5" s="1"/>
  <c r="FC66" i="3"/>
  <c r="FC66" i="5" s="1"/>
  <c r="FB66" i="3"/>
  <c r="FB66" i="5" s="1"/>
  <c r="FA66" i="3"/>
  <c r="FA66" i="5" s="1"/>
  <c r="EZ66" i="3"/>
  <c r="EZ66" i="5" s="1"/>
  <c r="EY66" i="3"/>
  <c r="EY66" i="5" s="1"/>
  <c r="EX66" i="3"/>
  <c r="EX66" i="5" s="1"/>
  <c r="EW66" i="3"/>
  <c r="EW66" i="5" s="1"/>
  <c r="EV66" i="3"/>
  <c r="EV66" i="5" s="1"/>
  <c r="EU66" i="3"/>
  <c r="EU66" i="5" s="1"/>
  <c r="ET66" i="3"/>
  <c r="ET66" i="5" s="1"/>
  <c r="ES66" i="3"/>
  <c r="ES66" i="5" s="1"/>
  <c r="ER66" i="3"/>
  <c r="ER66" i="5" s="1"/>
  <c r="EQ66" i="3"/>
  <c r="EQ66" i="5" s="1"/>
  <c r="EP66" i="3"/>
  <c r="EP66" i="5" s="1"/>
  <c r="EO66" i="3"/>
  <c r="EO66" i="5" s="1"/>
  <c r="EN66" i="3"/>
  <c r="EN66" i="5" s="1"/>
  <c r="EM66" i="3"/>
  <c r="EM66" i="5" s="1"/>
  <c r="EL66" i="3"/>
  <c r="EL66" i="5" s="1"/>
  <c r="EK66" i="3"/>
  <c r="EK66" i="5" s="1"/>
  <c r="EJ66" i="3"/>
  <c r="EJ66" i="5" s="1"/>
  <c r="EI66" i="3"/>
  <c r="EI66" i="5" s="1"/>
  <c r="EH66" i="3"/>
  <c r="EH66" i="5" s="1"/>
  <c r="EG66" i="3"/>
  <c r="EG66" i="5" s="1"/>
  <c r="EF66" i="3"/>
  <c r="EF66" i="5" s="1"/>
  <c r="EE66" i="3"/>
  <c r="EE66" i="5" s="1"/>
  <c r="ED66" i="3"/>
  <c r="ED66" i="5" s="1"/>
  <c r="EC66" i="3"/>
  <c r="EC66" i="5" s="1"/>
  <c r="EB66" i="3"/>
  <c r="EB66" i="5" s="1"/>
  <c r="EA66" i="3"/>
  <c r="EA66" i="5" s="1"/>
  <c r="DZ66" i="3"/>
  <c r="DZ66" i="5" s="1"/>
  <c r="DY66" i="3"/>
  <c r="DY66" i="5" s="1"/>
  <c r="DX66" i="3"/>
  <c r="DX66" i="5" s="1"/>
  <c r="DW66" i="3"/>
  <c r="DW66" i="5" s="1"/>
  <c r="DV66" i="3"/>
  <c r="DV66" i="5" s="1"/>
  <c r="DU66" i="3"/>
  <c r="DU66" i="5" s="1"/>
  <c r="DT66" i="3"/>
  <c r="DT66" i="5" s="1"/>
  <c r="DS66" i="3"/>
  <c r="DS66" i="5" s="1"/>
  <c r="DR66" i="3"/>
  <c r="DR66" i="5" s="1"/>
  <c r="DQ66" i="3"/>
  <c r="DQ66" i="5" s="1"/>
  <c r="DP66" i="3"/>
  <c r="DP66" i="5" s="1"/>
  <c r="DO66" i="3"/>
  <c r="DO66" i="5" s="1"/>
  <c r="DN66" i="3"/>
  <c r="DN66" i="5" s="1"/>
  <c r="DM66" i="3"/>
  <c r="DM66" i="5" s="1"/>
  <c r="DL66" i="3"/>
  <c r="DL66" i="5" s="1"/>
  <c r="DK66" i="3"/>
  <c r="DK66" i="5" s="1"/>
  <c r="DJ66" i="3"/>
  <c r="DJ66" i="5" s="1"/>
  <c r="DI66" i="3"/>
  <c r="DI66" i="5" s="1"/>
  <c r="DH66" i="3"/>
  <c r="DH66" i="5" s="1"/>
  <c r="DG66" i="3"/>
  <c r="DG66" i="5" s="1"/>
  <c r="DF66" i="3"/>
  <c r="DF66" i="5" s="1"/>
  <c r="DE66" i="3"/>
  <c r="DE66" i="5" s="1"/>
  <c r="DD66" i="3"/>
  <c r="DD66" i="5" s="1"/>
  <c r="DC66" i="3"/>
  <c r="DC66" i="5" s="1"/>
  <c r="DB66" i="3"/>
  <c r="DB66" i="5" s="1"/>
  <c r="DA66" i="3"/>
  <c r="DA66" i="5" s="1"/>
  <c r="CZ66" i="3"/>
  <c r="CZ66" i="5" s="1"/>
  <c r="CY66" i="3"/>
  <c r="CY66" i="5" s="1"/>
  <c r="CX66" i="3"/>
  <c r="CX66" i="5" s="1"/>
  <c r="CW66" i="3"/>
  <c r="CW66" i="5" s="1"/>
  <c r="CV66" i="3"/>
  <c r="CV66" i="5" s="1"/>
  <c r="CU66" i="3"/>
  <c r="CU66" i="5" s="1"/>
  <c r="CT66" i="3"/>
  <c r="CT66" i="5" s="1"/>
  <c r="CS66" i="3"/>
  <c r="CS66" i="5" s="1"/>
  <c r="CR66" i="3"/>
  <c r="CR66" i="5" s="1"/>
  <c r="CQ66" i="3"/>
  <c r="CQ66" i="5" s="1"/>
  <c r="CP66" i="3"/>
  <c r="CP66" i="5" s="1"/>
  <c r="CO66" i="3"/>
  <c r="CO66" i="5" s="1"/>
  <c r="CN66" i="3"/>
  <c r="CN66" i="5" s="1"/>
  <c r="CM66" i="3"/>
  <c r="CM66" i="5" s="1"/>
  <c r="CL66" i="3"/>
  <c r="CL66" i="5" s="1"/>
  <c r="CK66" i="3"/>
  <c r="CK66" i="5" s="1"/>
  <c r="CJ66" i="3"/>
  <c r="CJ66" i="5" s="1"/>
  <c r="CI66" i="3"/>
  <c r="CI66" i="5" s="1"/>
  <c r="CH66" i="3"/>
  <c r="CH66" i="5" s="1"/>
  <c r="CG66" i="3"/>
  <c r="CG66" i="5" s="1"/>
  <c r="CF66" i="3"/>
  <c r="CF66" i="5" s="1"/>
  <c r="CE66" i="3"/>
  <c r="CE66" i="5" s="1"/>
  <c r="CD66" i="3"/>
  <c r="CD66" i="5" s="1"/>
  <c r="CC66" i="3"/>
  <c r="CC66" i="5" s="1"/>
  <c r="CB66" i="3"/>
  <c r="CB66" i="5" s="1"/>
  <c r="CA66" i="3"/>
  <c r="CA66" i="5" s="1"/>
  <c r="BZ66" i="3"/>
  <c r="BZ66" i="5" s="1"/>
  <c r="BY66" i="3"/>
  <c r="BY66" i="5" s="1"/>
  <c r="BX66" i="3"/>
  <c r="BX66" i="5" s="1"/>
  <c r="BW66" i="3"/>
  <c r="BW66" i="5" s="1"/>
  <c r="BV66" i="3"/>
  <c r="BV66" i="5" s="1"/>
  <c r="BU66" i="3"/>
  <c r="BU66" i="5" s="1"/>
  <c r="BT66" i="3"/>
  <c r="BT66" i="5" s="1"/>
  <c r="BS66" i="3"/>
  <c r="BS66" i="5" s="1"/>
  <c r="BR66" i="3"/>
  <c r="BR66" i="5" s="1"/>
  <c r="BQ66" i="3"/>
  <c r="BQ66" i="5" s="1"/>
  <c r="BP66" i="3"/>
  <c r="BP66" i="5" s="1"/>
  <c r="BO66" i="3"/>
  <c r="BO66" i="5" s="1"/>
  <c r="BN66" i="3"/>
  <c r="BN66" i="5" s="1"/>
  <c r="BM66" i="3"/>
  <c r="BM66" i="5" s="1"/>
  <c r="BL66" i="3"/>
  <c r="BL66" i="5" s="1"/>
  <c r="BK66" i="3"/>
  <c r="BK66" i="5" s="1"/>
  <c r="BJ66" i="3"/>
  <c r="BJ66" i="5" s="1"/>
  <c r="BI66" i="3"/>
  <c r="BI66" i="5" s="1"/>
  <c r="BH66" i="3"/>
  <c r="BH66" i="5" s="1"/>
  <c r="BG66" i="3"/>
  <c r="BG66" i="5" s="1"/>
  <c r="BF66" i="3"/>
  <c r="BF66" i="5" s="1"/>
  <c r="BE66" i="3"/>
  <c r="BE66" i="5" s="1"/>
  <c r="BD66" i="3"/>
  <c r="BD66" i="5" s="1"/>
  <c r="BC66" i="3"/>
  <c r="BC66" i="5" s="1"/>
  <c r="BB66" i="3"/>
  <c r="BB66" i="5" s="1"/>
  <c r="BA66" i="3"/>
  <c r="BA66" i="5" s="1"/>
  <c r="AZ66" i="3"/>
  <c r="AZ66" i="5" s="1"/>
  <c r="AY66" i="3"/>
  <c r="AY66" i="5" s="1"/>
  <c r="AX66" i="3"/>
  <c r="AX66" i="5" s="1"/>
  <c r="AW66" i="3"/>
  <c r="AW66" i="5" s="1"/>
  <c r="AV66" i="3"/>
  <c r="AV66" i="5" s="1"/>
  <c r="AU66" i="3"/>
  <c r="AU66" i="5" s="1"/>
  <c r="AT66" i="3"/>
  <c r="AT66" i="5" s="1"/>
  <c r="AS66" i="3"/>
  <c r="AS66" i="5" s="1"/>
  <c r="AR66" i="3"/>
  <c r="AR66" i="5" s="1"/>
  <c r="AQ66" i="3"/>
  <c r="AQ66" i="5" s="1"/>
  <c r="AP66" i="3"/>
  <c r="AP66" i="5" s="1"/>
  <c r="AO66" i="3"/>
  <c r="AO66" i="5" s="1"/>
  <c r="AN66" i="3"/>
  <c r="AN66" i="5" s="1"/>
  <c r="AM66" i="3"/>
  <c r="AM66" i="5" s="1"/>
  <c r="AL66" i="3"/>
  <c r="AL66" i="5" s="1"/>
  <c r="AK66" i="3"/>
  <c r="AK66" i="5" s="1"/>
  <c r="AJ66" i="3"/>
  <c r="AJ66" i="5" s="1"/>
  <c r="AI66" i="3"/>
  <c r="AI66" i="5" s="1"/>
  <c r="AH66" i="3"/>
  <c r="AH66" i="5" s="1"/>
  <c r="AG66" i="3"/>
  <c r="AG66" i="5" s="1"/>
  <c r="AF66" i="3"/>
  <c r="AF66" i="5" s="1"/>
  <c r="AE66" i="3"/>
  <c r="AE66" i="5" s="1"/>
  <c r="AD66" i="3"/>
  <c r="AD66" i="5" s="1"/>
  <c r="AC66" i="3"/>
  <c r="AC66" i="5" s="1"/>
  <c r="AB66" i="3"/>
  <c r="AB66" i="5" s="1"/>
  <c r="AA66" i="3"/>
  <c r="AA66" i="5" s="1"/>
  <c r="Z66" i="3"/>
  <c r="Z66" i="5" s="1"/>
  <c r="Y66" i="3"/>
  <c r="Y66" i="5" s="1"/>
  <c r="X66" i="3"/>
  <c r="X66" i="5" s="1"/>
  <c r="W66" i="3"/>
  <c r="W66" i="5" s="1"/>
  <c r="V66" i="3"/>
  <c r="V66" i="5" s="1"/>
  <c r="U66" i="3"/>
  <c r="U66" i="5" s="1"/>
  <c r="T66" i="3"/>
  <c r="T66" i="5" s="1"/>
  <c r="S66" i="3"/>
  <c r="S66" i="5" s="1"/>
  <c r="R66" i="3"/>
  <c r="R66" i="5" s="1"/>
  <c r="Q66" i="3"/>
  <c r="Q66" i="5" s="1"/>
  <c r="P66" i="3"/>
  <c r="P66" i="5" s="1"/>
  <c r="O66" i="3"/>
  <c r="O66" i="5" s="1"/>
  <c r="N66" i="3"/>
  <c r="N66" i="5" s="1"/>
  <c r="M66" i="3"/>
  <c r="M66" i="5" s="1"/>
  <c r="L66" i="3"/>
  <c r="L66" i="5" s="1"/>
  <c r="K66" i="3"/>
  <c r="K66" i="5" s="1"/>
  <c r="J66" i="3"/>
  <c r="J66" i="5" s="1"/>
  <c r="I66" i="3"/>
  <c r="I66" i="5" s="1"/>
  <c r="H66" i="3"/>
  <c r="H66" i="5" s="1"/>
  <c r="G66" i="3"/>
  <c r="G66" i="5" s="1"/>
  <c r="F66" i="3"/>
  <c r="F66" i="5" s="1"/>
  <c r="E65" i="3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F33"/>
  <c r="F33" i="5" s="1"/>
  <c r="E33" i="3"/>
  <c r="E33" i="5" s="1"/>
  <c r="F32" i="3"/>
  <c r="F32" i="5" s="1"/>
  <c r="E32" i="3"/>
  <c r="F31"/>
  <c r="F31" i="5" s="1"/>
  <c r="E31" i="3"/>
  <c r="F30"/>
  <c r="F29"/>
  <c r="D28"/>
  <c r="D28" i="5" s="1"/>
  <c r="D27" i="3"/>
  <c r="D27" i="5" s="1"/>
  <c r="E26" i="3"/>
  <c r="E25"/>
  <c r="E24"/>
  <c r="E23"/>
  <c r="E22"/>
  <c r="E21"/>
  <c r="E20"/>
  <c r="E19"/>
  <c r="E18"/>
  <c r="ID17"/>
  <c r="ID17" i="5" s="1"/>
  <c r="IC17" i="3"/>
  <c r="IC17" i="5" s="1"/>
  <c r="IB17" i="3"/>
  <c r="IB17" i="5" s="1"/>
  <c r="IA17" i="3"/>
  <c r="IA17" i="5" s="1"/>
  <c r="HZ17" i="3"/>
  <c r="HZ17" i="5" s="1"/>
  <c r="HY17" i="3"/>
  <c r="HY17" i="5" s="1"/>
  <c r="HX17" i="3"/>
  <c r="HX17" i="5" s="1"/>
  <c r="HW17" i="3"/>
  <c r="HW17" i="5" s="1"/>
  <c r="HV17" i="3"/>
  <c r="HV17" i="5" s="1"/>
  <c r="HU17" i="3"/>
  <c r="HU17" i="5" s="1"/>
  <c r="HT17" i="3"/>
  <c r="HT17" i="5" s="1"/>
  <c r="HS17" i="3"/>
  <c r="HS17" i="5" s="1"/>
  <c r="HR17" i="3"/>
  <c r="HR17" i="5" s="1"/>
  <c r="HQ17" i="3"/>
  <c r="HQ17" i="5" s="1"/>
  <c r="HP17" i="3"/>
  <c r="HP17" i="5" s="1"/>
  <c r="HO17" i="3"/>
  <c r="HO17" i="5" s="1"/>
  <c r="HN17" i="3"/>
  <c r="HN17" i="5" s="1"/>
  <c r="HM17" i="3"/>
  <c r="HM17" i="5" s="1"/>
  <c r="HL17" i="3"/>
  <c r="HL17" i="5" s="1"/>
  <c r="HK17" i="3"/>
  <c r="HK17" i="5" s="1"/>
  <c r="HJ17" i="3"/>
  <c r="HJ17" i="5" s="1"/>
  <c r="HI17" i="3"/>
  <c r="HI17" i="5" s="1"/>
  <c r="HH17" i="3"/>
  <c r="HH17" i="5" s="1"/>
  <c r="HG17" i="3"/>
  <c r="HG17" i="5" s="1"/>
  <c r="HF17" i="3"/>
  <c r="HF17" i="5" s="1"/>
  <c r="HE17" i="3"/>
  <c r="HE17" i="5" s="1"/>
  <c r="HD17" i="3"/>
  <c r="HD17" i="5" s="1"/>
  <c r="HC17" i="3"/>
  <c r="HC17" i="5" s="1"/>
  <c r="HB17" i="3"/>
  <c r="HB17" i="5" s="1"/>
  <c r="HA17" i="3"/>
  <c r="HA17" i="5" s="1"/>
  <c r="GZ17" i="3"/>
  <c r="GZ17" i="5" s="1"/>
  <c r="GY17" i="3"/>
  <c r="GY17" i="5" s="1"/>
  <c r="GX17" i="3"/>
  <c r="GX17" i="5" s="1"/>
  <c r="GW17" i="3"/>
  <c r="GW17" i="5" s="1"/>
  <c r="GV17" i="3"/>
  <c r="GV17" i="5" s="1"/>
  <c r="GU17" i="3"/>
  <c r="GU17" i="5" s="1"/>
  <c r="GT17" i="3"/>
  <c r="GT17" i="5" s="1"/>
  <c r="GS17" i="3"/>
  <c r="GS17" i="5" s="1"/>
  <c r="GR17" i="3"/>
  <c r="GR17" i="5" s="1"/>
  <c r="GQ17" i="3"/>
  <c r="GQ17" i="5" s="1"/>
  <c r="GP17" i="3"/>
  <c r="GP17" i="5" s="1"/>
  <c r="GO17" i="3"/>
  <c r="GO17" i="5" s="1"/>
  <c r="GN17" i="3"/>
  <c r="GN17" i="5" s="1"/>
  <c r="GM17" i="3"/>
  <c r="GM17" i="5" s="1"/>
  <c r="GL17" i="3"/>
  <c r="GL17" i="5" s="1"/>
  <c r="GK17" i="3"/>
  <c r="GK17" i="5" s="1"/>
  <c r="GJ17" i="3"/>
  <c r="GJ17" i="5" s="1"/>
  <c r="GI17" i="3"/>
  <c r="GI17" i="5" s="1"/>
  <c r="GH17" i="3"/>
  <c r="GH17" i="5" s="1"/>
  <c r="GG17" i="3"/>
  <c r="GG17" i="5" s="1"/>
  <c r="GF17" i="3"/>
  <c r="GF17" i="5" s="1"/>
  <c r="GE17" i="3"/>
  <c r="GE17" i="5" s="1"/>
  <c r="GD17" i="3"/>
  <c r="GD17" i="5" s="1"/>
  <c r="GC17" i="3"/>
  <c r="GC17" i="5" s="1"/>
  <c r="GB17" i="3"/>
  <c r="GB17" i="5" s="1"/>
  <c r="GA17" i="3"/>
  <c r="GA17" i="5" s="1"/>
  <c r="FZ17" i="3"/>
  <c r="FZ17" i="5" s="1"/>
  <c r="FY17" i="3"/>
  <c r="FY17" i="5" s="1"/>
  <c r="FX17" i="3"/>
  <c r="FX17" i="5" s="1"/>
  <c r="FW17" i="3"/>
  <c r="FW17" i="5" s="1"/>
  <c r="FV17" i="3"/>
  <c r="FV17" i="5" s="1"/>
  <c r="FU17" i="3"/>
  <c r="FU17" i="5" s="1"/>
  <c r="FT17" i="3"/>
  <c r="FT17" i="5" s="1"/>
  <c r="FS17" i="3"/>
  <c r="FS17" i="5" s="1"/>
  <c r="FR17" i="3"/>
  <c r="FR17" i="5" s="1"/>
  <c r="FQ17" i="3"/>
  <c r="FQ17" i="5" s="1"/>
  <c r="FP17" i="3"/>
  <c r="FP17" i="5" s="1"/>
  <c r="FO17" i="3"/>
  <c r="FO17" i="5" s="1"/>
  <c r="FN17" i="3"/>
  <c r="FN17" i="5" s="1"/>
  <c r="FM17" i="3"/>
  <c r="FM17" i="5" s="1"/>
  <c r="FL17" i="3"/>
  <c r="FL17" i="5" s="1"/>
  <c r="FK17" i="3"/>
  <c r="FK17" i="5" s="1"/>
  <c r="FJ17" i="3"/>
  <c r="FJ17" i="5" s="1"/>
  <c r="FI17" i="3"/>
  <c r="FI17" i="5" s="1"/>
  <c r="FH17" i="3"/>
  <c r="FH17" i="5" s="1"/>
  <c r="FG17" i="3"/>
  <c r="FG17" i="5" s="1"/>
  <c r="FF17" i="3"/>
  <c r="FF17" i="5" s="1"/>
  <c r="FE17" i="3"/>
  <c r="FE17" i="5" s="1"/>
  <c r="FD17" i="3"/>
  <c r="FD17" i="5" s="1"/>
  <c r="FC17" i="3"/>
  <c r="FC17" i="5" s="1"/>
  <c r="FB17" i="3"/>
  <c r="FB17" i="5" s="1"/>
  <c r="FA17" i="3"/>
  <c r="FA17" i="5" s="1"/>
  <c r="EZ17" i="3"/>
  <c r="EZ17" i="5" s="1"/>
  <c r="EY17" i="3"/>
  <c r="EY17" i="5" s="1"/>
  <c r="EX17" i="3"/>
  <c r="EX17" i="5" s="1"/>
  <c r="EW17" i="3"/>
  <c r="EW17" i="5" s="1"/>
  <c r="EV17" i="3"/>
  <c r="EV17" i="5" s="1"/>
  <c r="EU17" i="3"/>
  <c r="EU17" i="5" s="1"/>
  <c r="ET17" i="3"/>
  <c r="ET17" i="5" s="1"/>
  <c r="ES17" i="3"/>
  <c r="ES17" i="5" s="1"/>
  <c r="ER17" i="3"/>
  <c r="ER17" i="5" s="1"/>
  <c r="EQ17" i="3"/>
  <c r="EQ17" i="5" s="1"/>
  <c r="EP17" i="3"/>
  <c r="EP17" i="5" s="1"/>
  <c r="EO17" i="3"/>
  <c r="EO17" i="5" s="1"/>
  <c r="EN17" i="3"/>
  <c r="EN17" i="5" s="1"/>
  <c r="EM17" i="3"/>
  <c r="EM17" i="5" s="1"/>
  <c r="EL17" i="3"/>
  <c r="EL17" i="5" s="1"/>
  <c r="EK17" i="3"/>
  <c r="EK17" i="5" s="1"/>
  <c r="EJ17" i="3"/>
  <c r="EJ17" i="5" s="1"/>
  <c r="EI17" i="3"/>
  <c r="EI17" i="5" s="1"/>
  <c r="EH17" i="3"/>
  <c r="EH17" i="5" s="1"/>
  <c r="EG17" i="3"/>
  <c r="EG17" i="5" s="1"/>
  <c r="EF17" i="3"/>
  <c r="EF17" i="5" s="1"/>
  <c r="EE17" i="3"/>
  <c r="EE17" i="5" s="1"/>
  <c r="ED17" i="3"/>
  <c r="ED17" i="5" s="1"/>
  <c r="EC17" i="3"/>
  <c r="EC17" i="5" s="1"/>
  <c r="EB17" i="3"/>
  <c r="EB17" i="5" s="1"/>
  <c r="EA17" i="3"/>
  <c r="EA17" i="5" s="1"/>
  <c r="DZ17" i="3"/>
  <c r="DZ17" i="5" s="1"/>
  <c r="DY17" i="3"/>
  <c r="DY17" i="5" s="1"/>
  <c r="DX17" i="3"/>
  <c r="DX17" i="5" s="1"/>
  <c r="DW17" i="3"/>
  <c r="DW17" i="5" s="1"/>
  <c r="DV17" i="3"/>
  <c r="DV17" i="5" s="1"/>
  <c r="DU17" i="3"/>
  <c r="DU17" i="5" s="1"/>
  <c r="DT17" i="3"/>
  <c r="DT17" i="5" s="1"/>
  <c r="DS17" i="3"/>
  <c r="DS17" i="5" s="1"/>
  <c r="DR17" i="3"/>
  <c r="DR17" i="5" s="1"/>
  <c r="DQ17" i="3"/>
  <c r="DQ17" i="5" s="1"/>
  <c r="DP17" i="3"/>
  <c r="DP17" i="5" s="1"/>
  <c r="DO17" i="3"/>
  <c r="DO17" i="5" s="1"/>
  <c r="DN17" i="3"/>
  <c r="DN17" i="5" s="1"/>
  <c r="DM17" i="3"/>
  <c r="DM17" i="5" s="1"/>
  <c r="DL17" i="3"/>
  <c r="DL17" i="5" s="1"/>
  <c r="DK17" i="3"/>
  <c r="DK17" i="5" s="1"/>
  <c r="DJ17" i="3"/>
  <c r="DJ17" i="5" s="1"/>
  <c r="DI17" i="3"/>
  <c r="DI17" i="5" s="1"/>
  <c r="DH17" i="3"/>
  <c r="DH17" i="5" s="1"/>
  <c r="DG17" i="3"/>
  <c r="DG17" i="5" s="1"/>
  <c r="DF17" i="3"/>
  <c r="DF17" i="5" s="1"/>
  <c r="DE17" i="3"/>
  <c r="DE17" i="5" s="1"/>
  <c r="DD17" i="3"/>
  <c r="DD17" i="5" s="1"/>
  <c r="DC17" i="3"/>
  <c r="DC17" i="5" s="1"/>
  <c r="DB17" i="3"/>
  <c r="DB17" i="5" s="1"/>
  <c r="DA17" i="3"/>
  <c r="DA17" i="5" s="1"/>
  <c r="CZ17" i="3"/>
  <c r="CZ17" i="5" s="1"/>
  <c r="CY17" i="3"/>
  <c r="CY17" i="5" s="1"/>
  <c r="CX17" i="3"/>
  <c r="CX17" i="5" s="1"/>
  <c r="CW17" i="3"/>
  <c r="CW17" i="5" s="1"/>
  <c r="CV17" i="3"/>
  <c r="CV17" i="5" s="1"/>
  <c r="CU17" i="3"/>
  <c r="CU17" i="5" s="1"/>
  <c r="CT17" i="3"/>
  <c r="CT17" i="5" s="1"/>
  <c r="CS17" i="3"/>
  <c r="CS17" i="5" s="1"/>
  <c r="CR17" i="3"/>
  <c r="CR17" i="5" s="1"/>
  <c r="CQ17" i="3"/>
  <c r="CQ17" i="5" s="1"/>
  <c r="CP17" i="3"/>
  <c r="CP17" i="5" s="1"/>
  <c r="CO17" i="3"/>
  <c r="CO17" i="5" s="1"/>
  <c r="CN17" i="3"/>
  <c r="CN17" i="5" s="1"/>
  <c r="CM17" i="3"/>
  <c r="CM17" i="5" s="1"/>
  <c r="CL17" i="3"/>
  <c r="CL17" i="5" s="1"/>
  <c r="CK17" i="3"/>
  <c r="CK17" i="5" s="1"/>
  <c r="CJ17" i="3"/>
  <c r="CJ17" i="5" s="1"/>
  <c r="CI17" i="3"/>
  <c r="CI17" i="5" s="1"/>
  <c r="CH17" i="3"/>
  <c r="CH17" i="5" s="1"/>
  <c r="CG17" i="3"/>
  <c r="CG17" i="5" s="1"/>
  <c r="CF17" i="3"/>
  <c r="CF17" i="5" s="1"/>
  <c r="CE17" i="3"/>
  <c r="CE17" i="5" s="1"/>
  <c r="CD17" i="3"/>
  <c r="CD17" i="5" s="1"/>
  <c r="CC17" i="3"/>
  <c r="CC17" i="5" s="1"/>
  <c r="CB17" i="3"/>
  <c r="CB17" i="5" s="1"/>
  <c r="CA17" i="3"/>
  <c r="CA17" i="5" s="1"/>
  <c r="BZ17" i="3"/>
  <c r="BZ17" i="5" s="1"/>
  <c r="BY17" i="3"/>
  <c r="BY17" i="5" s="1"/>
  <c r="BX17" i="3"/>
  <c r="BX17" i="5" s="1"/>
  <c r="BW17" i="3"/>
  <c r="BW17" i="5" s="1"/>
  <c r="BV17" i="3"/>
  <c r="BV17" i="5" s="1"/>
  <c r="BU17" i="3"/>
  <c r="BU17" i="5" s="1"/>
  <c r="BT17" i="3"/>
  <c r="BT17" i="5" s="1"/>
  <c r="BS17" i="3"/>
  <c r="BS17" i="5" s="1"/>
  <c r="BR17" i="3"/>
  <c r="BR17" i="5" s="1"/>
  <c r="BQ17" i="3"/>
  <c r="BQ17" i="5" s="1"/>
  <c r="BP17" i="3"/>
  <c r="BP17" i="5" s="1"/>
  <c r="BO17" i="3"/>
  <c r="BO17" i="5" s="1"/>
  <c r="BN17" i="3"/>
  <c r="BN17" i="5" s="1"/>
  <c r="BM17" i="3"/>
  <c r="BM17" i="5" s="1"/>
  <c r="BL17" i="3"/>
  <c r="BL17" i="5" s="1"/>
  <c r="BK17" i="3"/>
  <c r="BK17" i="5" s="1"/>
  <c r="BJ17" i="3"/>
  <c r="BJ17" i="5" s="1"/>
  <c r="BI17" i="3"/>
  <c r="BI17" i="5" s="1"/>
  <c r="BH17" i="3"/>
  <c r="BH17" i="5" s="1"/>
  <c r="BG17" i="3"/>
  <c r="BG17" i="5" s="1"/>
  <c r="BF17" i="3"/>
  <c r="BF17" i="5" s="1"/>
  <c r="BE17" i="3"/>
  <c r="BE17" i="5" s="1"/>
  <c r="BD17" i="3"/>
  <c r="BD17" i="5" s="1"/>
  <c r="BC17" i="3"/>
  <c r="BC17" i="5" s="1"/>
  <c r="BB17" i="3"/>
  <c r="BB17" i="5" s="1"/>
  <c r="BA17" i="3"/>
  <c r="BA17" i="5" s="1"/>
  <c r="AZ17" i="3"/>
  <c r="AZ17" i="5" s="1"/>
  <c r="AY17" i="3"/>
  <c r="AY17" i="5" s="1"/>
  <c r="AX17" i="3"/>
  <c r="AX17" i="5" s="1"/>
  <c r="AW17" i="3"/>
  <c r="AW17" i="5" s="1"/>
  <c r="AV17" i="3"/>
  <c r="AV17" i="5" s="1"/>
  <c r="AU17" i="3"/>
  <c r="AU17" i="5" s="1"/>
  <c r="AT17" i="3"/>
  <c r="AT17" i="5" s="1"/>
  <c r="AS17" i="3"/>
  <c r="AS17" i="5" s="1"/>
  <c r="AR17" i="3"/>
  <c r="AR17" i="5" s="1"/>
  <c r="AQ17" i="3"/>
  <c r="AQ17" i="5" s="1"/>
  <c r="AP17" i="3"/>
  <c r="AP17" i="5" s="1"/>
  <c r="AO17" i="3"/>
  <c r="AO17" i="5" s="1"/>
  <c r="AN17" i="3"/>
  <c r="AN17" i="5" s="1"/>
  <c r="AM17" i="3"/>
  <c r="AM17" i="5" s="1"/>
  <c r="AL17" i="3"/>
  <c r="AL17" i="5" s="1"/>
  <c r="AK17" i="3"/>
  <c r="AK17" i="5" s="1"/>
  <c r="AJ17" i="3"/>
  <c r="AJ17" i="5" s="1"/>
  <c r="AI17" i="3"/>
  <c r="AI17" i="5" s="1"/>
  <c r="AH17" i="3"/>
  <c r="AH17" i="5" s="1"/>
  <c r="AG17" i="3"/>
  <c r="AG17" i="5" s="1"/>
  <c r="AF17" i="3"/>
  <c r="AF17" i="5" s="1"/>
  <c r="AE17" i="3"/>
  <c r="AE17" i="5" s="1"/>
  <c r="AD17" i="3"/>
  <c r="AD17" i="5" s="1"/>
  <c r="AC17" i="3"/>
  <c r="AC17" i="5" s="1"/>
  <c r="AB17" i="3"/>
  <c r="AB17" i="5" s="1"/>
  <c r="AA17" i="3"/>
  <c r="AA17" i="5" s="1"/>
  <c r="Z17" i="3"/>
  <c r="Z17" i="5" s="1"/>
  <c r="Y17" i="3"/>
  <c r="Y17" i="5" s="1"/>
  <c r="X17" i="3"/>
  <c r="X17" i="5" s="1"/>
  <c r="W17" i="3"/>
  <c r="W17" i="5" s="1"/>
  <c r="V17" i="3"/>
  <c r="V17" i="5" s="1"/>
  <c r="U17" i="3"/>
  <c r="U17" i="5" s="1"/>
  <c r="T17" i="3"/>
  <c r="T17" i="5" s="1"/>
  <c r="S17" i="3"/>
  <c r="S17" i="5" s="1"/>
  <c r="R17" i="3"/>
  <c r="R17" i="5" s="1"/>
  <c r="Q17" i="3"/>
  <c r="Q17" i="5" s="1"/>
  <c r="P17" i="3"/>
  <c r="P17" i="5" s="1"/>
  <c r="O17" i="3"/>
  <c r="O17" i="5" s="1"/>
  <c r="N17" i="3"/>
  <c r="N17" i="5" s="1"/>
  <c r="M17" i="3"/>
  <c r="M17" i="5" s="1"/>
  <c r="L17" i="3"/>
  <c r="L17" i="5" s="1"/>
  <c r="K17" i="3"/>
  <c r="K17" i="5" s="1"/>
  <c r="J17" i="3"/>
  <c r="J17" i="5" s="1"/>
  <c r="I17" i="3"/>
  <c r="I17" i="5" s="1"/>
  <c r="H17" i="3"/>
  <c r="H17" i="5" s="1"/>
  <c r="G17" i="3"/>
  <c r="G17" i="5" s="1"/>
  <c r="F17" i="3"/>
  <c r="F17" i="5" s="1"/>
  <c r="E17" i="3"/>
  <c r="E17" i="5" s="1"/>
  <c r="E16" i="3"/>
  <c r="E15"/>
  <c r="E14"/>
  <c r="E13"/>
  <c r="E12"/>
  <c r="E11"/>
  <c r="ID10"/>
  <c r="ID10" i="5" s="1"/>
  <c r="IC10" i="3"/>
  <c r="IC10" i="5" s="1"/>
  <c r="IB10" i="3"/>
  <c r="IB10" i="5" s="1"/>
  <c r="IA10" i="3"/>
  <c r="IA10" i="5" s="1"/>
  <c r="HZ10" i="3"/>
  <c r="HZ10" i="5" s="1"/>
  <c r="HY10" i="3"/>
  <c r="HY10" i="5" s="1"/>
  <c r="HX10" i="3"/>
  <c r="HX10" i="5" s="1"/>
  <c r="HW10" i="3"/>
  <c r="HW10" i="5" s="1"/>
  <c r="HV10" i="3"/>
  <c r="HV10" i="5" s="1"/>
  <c r="HU10" i="3"/>
  <c r="HU10" i="5" s="1"/>
  <c r="HT10" i="3"/>
  <c r="HT10" i="5" s="1"/>
  <c r="HS10" i="3"/>
  <c r="HS10" i="5" s="1"/>
  <c r="HR10" i="3"/>
  <c r="HR10" i="5" s="1"/>
  <c r="HQ10" i="3"/>
  <c r="HQ10" i="5" s="1"/>
  <c r="HP10" i="3"/>
  <c r="HP10" i="5" s="1"/>
  <c r="HO10" i="3"/>
  <c r="HO10" i="5" s="1"/>
  <c r="HN10" i="3"/>
  <c r="HN10" i="5" s="1"/>
  <c r="HM10" i="3"/>
  <c r="HM10" i="5" s="1"/>
  <c r="HL10" i="3"/>
  <c r="HL10" i="5" s="1"/>
  <c r="HK10" i="3"/>
  <c r="HK10" i="5" s="1"/>
  <c r="HJ10" i="3"/>
  <c r="HJ10" i="5" s="1"/>
  <c r="HI10" i="3"/>
  <c r="HI10" i="5" s="1"/>
  <c r="HH10" i="3"/>
  <c r="HH10" i="5" s="1"/>
  <c r="HG10" i="3"/>
  <c r="HG10" i="5" s="1"/>
  <c r="HF10" i="3"/>
  <c r="HF10" i="5" s="1"/>
  <c r="HE10" i="3"/>
  <c r="HE10" i="5" s="1"/>
  <c r="HD10" i="3"/>
  <c r="HD10" i="5" s="1"/>
  <c r="HC10" i="3"/>
  <c r="HC10" i="5" s="1"/>
  <c r="HB10" i="3"/>
  <c r="HB10" i="5" s="1"/>
  <c r="HA10" i="3"/>
  <c r="HA10" i="5" s="1"/>
  <c r="GZ10" i="3"/>
  <c r="GZ10" i="5" s="1"/>
  <c r="GY10" i="3"/>
  <c r="GY10" i="5" s="1"/>
  <c r="GX10" i="3"/>
  <c r="GX10" i="5" s="1"/>
  <c r="GW10" i="3"/>
  <c r="GW10" i="5" s="1"/>
  <c r="GV10" i="3"/>
  <c r="GV10" i="5" s="1"/>
  <c r="GU10" i="3"/>
  <c r="GU10" i="5" s="1"/>
  <c r="GT10" i="3"/>
  <c r="GT10" i="5" s="1"/>
  <c r="GS10" i="3"/>
  <c r="GS10" i="5" s="1"/>
  <c r="GR10" i="3"/>
  <c r="GR10" i="5" s="1"/>
  <c r="GQ10" i="3"/>
  <c r="GQ10" i="5" s="1"/>
  <c r="GP10" i="3"/>
  <c r="GP10" i="5" s="1"/>
  <c r="GO10" i="3"/>
  <c r="GO10" i="5" s="1"/>
  <c r="GN10" i="3"/>
  <c r="GN10" i="5" s="1"/>
  <c r="GM10" i="3"/>
  <c r="GM10" i="5" s="1"/>
  <c r="GL10" i="3"/>
  <c r="GL10" i="5" s="1"/>
  <c r="GK10" i="3"/>
  <c r="GK10" i="5" s="1"/>
  <c r="GJ10" i="3"/>
  <c r="GJ10" i="5" s="1"/>
  <c r="GI10" i="3"/>
  <c r="GI10" i="5" s="1"/>
  <c r="GH10" i="3"/>
  <c r="GH10" i="5" s="1"/>
  <c r="GG10" i="3"/>
  <c r="GG10" i="5" s="1"/>
  <c r="GF10" i="3"/>
  <c r="GF10" i="5" s="1"/>
  <c r="GE10" i="3"/>
  <c r="GE10" i="5" s="1"/>
  <c r="GD10" i="3"/>
  <c r="GD10" i="5" s="1"/>
  <c r="GC10" i="3"/>
  <c r="GC10" i="5" s="1"/>
  <c r="GB10" i="3"/>
  <c r="GB10" i="5" s="1"/>
  <c r="GA10" i="3"/>
  <c r="GA10" i="5" s="1"/>
  <c r="FZ10" i="3"/>
  <c r="FZ10" i="5" s="1"/>
  <c r="FY10" i="3"/>
  <c r="FY10" i="5" s="1"/>
  <c r="FX10" i="3"/>
  <c r="FX10" i="5" s="1"/>
  <c r="FW10" i="3"/>
  <c r="FW10" i="5" s="1"/>
  <c r="FV10" i="3"/>
  <c r="FV10" i="5" s="1"/>
  <c r="FU10" i="3"/>
  <c r="FU10" i="5" s="1"/>
  <c r="FT10" i="3"/>
  <c r="FT10" i="5" s="1"/>
  <c r="FS10" i="3"/>
  <c r="FS10" i="5" s="1"/>
  <c r="FR10" i="3"/>
  <c r="FR10" i="5" s="1"/>
  <c r="FQ10" i="3"/>
  <c r="FQ10" i="5" s="1"/>
  <c r="FP10" i="3"/>
  <c r="FP10" i="5" s="1"/>
  <c r="FO10" i="3"/>
  <c r="FO10" i="5" s="1"/>
  <c r="FN10" i="3"/>
  <c r="FN10" i="5" s="1"/>
  <c r="FM10" i="3"/>
  <c r="FM10" i="5" s="1"/>
  <c r="FL10" i="3"/>
  <c r="FL10" i="5" s="1"/>
  <c r="FK10" i="3"/>
  <c r="FK10" i="5" s="1"/>
  <c r="FJ10" i="3"/>
  <c r="FJ10" i="5" s="1"/>
  <c r="FI10" i="3"/>
  <c r="FI10" i="5" s="1"/>
  <c r="FH10" i="3"/>
  <c r="FH10" i="5" s="1"/>
  <c r="FG10" i="3"/>
  <c r="FG10" i="5" s="1"/>
  <c r="FF10" i="3"/>
  <c r="FF10" i="5" s="1"/>
  <c r="FE10" i="3"/>
  <c r="FE10" i="5" s="1"/>
  <c r="FD10" i="3"/>
  <c r="FD10" i="5" s="1"/>
  <c r="FC10" i="3"/>
  <c r="FC10" i="5" s="1"/>
  <c r="FB10" i="3"/>
  <c r="FB10" i="5" s="1"/>
  <c r="FA10" i="3"/>
  <c r="FA10" i="5" s="1"/>
  <c r="EZ10" i="3"/>
  <c r="EZ10" i="5" s="1"/>
  <c r="EY10" i="3"/>
  <c r="EY10" i="5" s="1"/>
  <c r="EX10" i="3"/>
  <c r="EX10" i="5" s="1"/>
  <c r="EW10" i="3"/>
  <c r="EW10" i="5" s="1"/>
  <c r="EV10" i="3"/>
  <c r="EV10" i="5" s="1"/>
  <c r="EU10" i="3"/>
  <c r="EU10" i="5" s="1"/>
  <c r="ET10" i="3"/>
  <c r="ET10" i="5" s="1"/>
  <c r="ES10" i="3"/>
  <c r="ES10" i="5" s="1"/>
  <c r="ER10" i="3"/>
  <c r="ER10" i="5" s="1"/>
  <c r="EQ10" i="3"/>
  <c r="EQ10" i="5" s="1"/>
  <c r="EP10" i="3"/>
  <c r="EP10" i="5" s="1"/>
  <c r="EO10" i="3"/>
  <c r="EO10" i="5" s="1"/>
  <c r="EN10" i="3"/>
  <c r="EN10" i="5" s="1"/>
  <c r="EM10" i="3"/>
  <c r="EM10" i="5" s="1"/>
  <c r="EL10" i="3"/>
  <c r="EL10" i="5" s="1"/>
  <c r="EK10" i="3"/>
  <c r="EK10" i="5" s="1"/>
  <c r="EJ10" i="3"/>
  <c r="EJ10" i="5" s="1"/>
  <c r="EI10" i="3"/>
  <c r="EI10" i="5" s="1"/>
  <c r="EH10" i="3"/>
  <c r="EH10" i="5" s="1"/>
  <c r="EG10" i="3"/>
  <c r="EG10" i="5" s="1"/>
  <c r="EF10" i="3"/>
  <c r="EF10" i="5" s="1"/>
  <c r="EE10" i="3"/>
  <c r="EE10" i="5" s="1"/>
  <c r="ED10" i="3"/>
  <c r="ED10" i="5" s="1"/>
  <c r="EC10" i="3"/>
  <c r="EC10" i="5" s="1"/>
  <c r="EB10" i="3"/>
  <c r="EB10" i="5" s="1"/>
  <c r="EA10" i="3"/>
  <c r="EA10" i="5" s="1"/>
  <c r="DZ10" i="3"/>
  <c r="DZ10" i="5" s="1"/>
  <c r="DY10" i="3"/>
  <c r="DY10" i="5" s="1"/>
  <c r="DX10" i="3"/>
  <c r="DX10" i="5" s="1"/>
  <c r="DW10" i="3"/>
  <c r="DW10" i="5" s="1"/>
  <c r="DV10" i="3"/>
  <c r="DV10" i="5" s="1"/>
  <c r="DU10" i="3"/>
  <c r="DU10" i="5" s="1"/>
  <c r="DT10" i="3"/>
  <c r="DT10" i="5" s="1"/>
  <c r="DS10" i="3"/>
  <c r="DS10" i="5" s="1"/>
  <c r="DR10" i="3"/>
  <c r="DR10" i="5" s="1"/>
  <c r="DQ10" i="3"/>
  <c r="DQ10" i="5" s="1"/>
  <c r="DP10" i="3"/>
  <c r="DP10" i="5" s="1"/>
  <c r="DO10" i="3"/>
  <c r="DO10" i="5" s="1"/>
  <c r="DN10" i="3"/>
  <c r="DN10" i="5" s="1"/>
  <c r="DM10" i="3"/>
  <c r="DM10" i="5" s="1"/>
  <c r="DL10" i="3"/>
  <c r="DL10" i="5" s="1"/>
  <c r="DK10" i="3"/>
  <c r="DK10" i="5" s="1"/>
  <c r="DJ10" i="3"/>
  <c r="DJ10" i="5" s="1"/>
  <c r="DI10" i="3"/>
  <c r="DI10" i="5" s="1"/>
  <c r="DH10" i="3"/>
  <c r="DH10" i="5" s="1"/>
  <c r="DG10" i="3"/>
  <c r="DG10" i="5" s="1"/>
  <c r="DF10" i="3"/>
  <c r="DF10" i="5" s="1"/>
  <c r="DE10" i="3"/>
  <c r="DE10" i="5" s="1"/>
  <c r="DD10" i="3"/>
  <c r="DD10" i="5" s="1"/>
  <c r="DC10" i="3"/>
  <c r="DC10" i="5" s="1"/>
  <c r="DB10" i="3"/>
  <c r="DB10" i="5" s="1"/>
  <c r="DA10" i="3"/>
  <c r="DA10" i="5" s="1"/>
  <c r="CZ10" i="3"/>
  <c r="CZ10" i="5" s="1"/>
  <c r="CY10" i="3"/>
  <c r="CY10" i="5" s="1"/>
  <c r="CX10" i="3"/>
  <c r="CX10" i="5" s="1"/>
  <c r="CW10" i="3"/>
  <c r="CW10" i="5" s="1"/>
  <c r="CV10" i="3"/>
  <c r="CV10" i="5" s="1"/>
  <c r="CU10" i="3"/>
  <c r="CU10" i="5" s="1"/>
  <c r="CT10" i="3"/>
  <c r="CT10" i="5" s="1"/>
  <c r="CS10" i="3"/>
  <c r="CS10" i="5" s="1"/>
  <c r="CR10" i="3"/>
  <c r="CR10" i="5" s="1"/>
  <c r="CQ10" i="3"/>
  <c r="CQ10" i="5" s="1"/>
  <c r="CP10" i="3"/>
  <c r="CP10" i="5" s="1"/>
  <c r="CO10" i="3"/>
  <c r="CO10" i="5" s="1"/>
  <c r="CN10" i="3"/>
  <c r="CN10" i="5" s="1"/>
  <c r="CM10" i="3"/>
  <c r="CM10" i="5" s="1"/>
  <c r="CL10" i="3"/>
  <c r="CL10" i="5" s="1"/>
  <c r="CK10" i="3"/>
  <c r="CK10" i="5" s="1"/>
  <c r="CJ10" i="3"/>
  <c r="CJ10" i="5" s="1"/>
  <c r="CI10" i="3"/>
  <c r="CI10" i="5" s="1"/>
  <c r="CH10" i="3"/>
  <c r="CH10" i="5" s="1"/>
  <c r="CG10" i="3"/>
  <c r="CG10" i="5" s="1"/>
  <c r="CF10" i="3"/>
  <c r="CF10" i="5" s="1"/>
  <c r="CE10" i="3"/>
  <c r="CE10" i="5" s="1"/>
  <c r="CD10" i="3"/>
  <c r="CD10" i="5" s="1"/>
  <c r="CC10" i="3"/>
  <c r="CC10" i="5" s="1"/>
  <c r="CB10" i="3"/>
  <c r="CB10" i="5" s="1"/>
  <c r="CA10" i="3"/>
  <c r="CA10" i="5" s="1"/>
  <c r="BZ10" i="3"/>
  <c r="BZ10" i="5" s="1"/>
  <c r="BY10" i="3"/>
  <c r="BY10" i="5" s="1"/>
  <c r="BX10" i="3"/>
  <c r="BX10" i="5" s="1"/>
  <c r="BW10" i="3"/>
  <c r="BW10" i="5" s="1"/>
  <c r="BV10" i="3"/>
  <c r="BV10" i="5" s="1"/>
  <c r="BU10" i="3"/>
  <c r="BU10" i="5" s="1"/>
  <c r="BT10" i="3"/>
  <c r="BT10" i="5" s="1"/>
  <c r="BS10" i="3"/>
  <c r="BS10" i="5" s="1"/>
  <c r="BR10" i="3"/>
  <c r="BR10" i="5" s="1"/>
  <c r="BQ10" i="3"/>
  <c r="BQ10" i="5" s="1"/>
  <c r="BP10" i="3"/>
  <c r="BP10" i="5" s="1"/>
  <c r="BO10" i="3"/>
  <c r="BO10" i="5" s="1"/>
  <c r="BN10" i="3"/>
  <c r="BN10" i="5" s="1"/>
  <c r="BM10" i="3"/>
  <c r="BM10" i="5" s="1"/>
  <c r="BL10" i="3"/>
  <c r="BL10" i="5" s="1"/>
  <c r="BK10" i="3"/>
  <c r="BK10" i="5" s="1"/>
  <c r="BJ10" i="3"/>
  <c r="BJ10" i="5" s="1"/>
  <c r="BI10" i="3"/>
  <c r="BI10" i="5" s="1"/>
  <c r="BH10" i="3"/>
  <c r="BH10" i="5" s="1"/>
  <c r="BG10" i="3"/>
  <c r="BG10" i="5" s="1"/>
  <c r="BF10" i="3"/>
  <c r="BF10" i="5" s="1"/>
  <c r="BE10" i="3"/>
  <c r="BE10" i="5" s="1"/>
  <c r="BD10" i="3"/>
  <c r="BD10" i="5" s="1"/>
  <c r="BC10" i="3"/>
  <c r="BC10" i="5" s="1"/>
  <c r="BB10" i="3"/>
  <c r="BB10" i="5" s="1"/>
  <c r="BA10" i="3"/>
  <c r="BA10" i="5" s="1"/>
  <c r="AZ10" i="3"/>
  <c r="AZ10" i="5" s="1"/>
  <c r="AY10" i="3"/>
  <c r="AY10" i="5" s="1"/>
  <c r="AX10" i="3"/>
  <c r="AX10" i="5" s="1"/>
  <c r="AW10" i="3"/>
  <c r="AW10" i="5" s="1"/>
  <c r="AV10" i="3"/>
  <c r="AV10" i="5" s="1"/>
  <c r="AU10" i="3"/>
  <c r="AU10" i="5" s="1"/>
  <c r="AT10" i="3"/>
  <c r="AT10" i="5" s="1"/>
  <c r="AS10" i="3"/>
  <c r="AS10" i="5" s="1"/>
  <c r="AR10" i="3"/>
  <c r="AR10" i="5" s="1"/>
  <c r="AQ10" i="3"/>
  <c r="AQ10" i="5" s="1"/>
  <c r="AP10" i="3"/>
  <c r="AP10" i="5" s="1"/>
  <c r="AO10" i="3"/>
  <c r="AO10" i="5" s="1"/>
  <c r="AN10" i="3"/>
  <c r="AN10" i="5" s="1"/>
  <c r="AM10" i="3"/>
  <c r="AM10" i="5" s="1"/>
  <c r="AL10" i="3"/>
  <c r="AL10" i="5" s="1"/>
  <c r="AK10" i="3"/>
  <c r="AK10" i="5" s="1"/>
  <c r="AJ10" i="3"/>
  <c r="AJ10" i="5" s="1"/>
  <c r="AI10" i="3"/>
  <c r="AI10" i="5" s="1"/>
  <c r="AH10" i="3"/>
  <c r="AH10" i="5" s="1"/>
  <c r="AG10" i="3"/>
  <c r="AG10" i="5" s="1"/>
  <c r="AF10" i="3"/>
  <c r="AF10" i="5" s="1"/>
  <c r="AE10" i="3"/>
  <c r="AE10" i="5" s="1"/>
  <c r="AD10" i="3"/>
  <c r="AD10" i="5" s="1"/>
  <c r="AC10" i="3"/>
  <c r="AC10" i="5" s="1"/>
  <c r="AB10" i="3"/>
  <c r="AB10" i="5" s="1"/>
  <c r="AA10" i="3"/>
  <c r="AA10" i="5" s="1"/>
  <c r="Z10" i="3"/>
  <c r="Z10" i="5" s="1"/>
  <c r="Y10" i="3"/>
  <c r="Y10" i="5" s="1"/>
  <c r="X10" i="3"/>
  <c r="X10" i="5" s="1"/>
  <c r="W10" i="3"/>
  <c r="W10" i="5" s="1"/>
  <c r="V10" i="3"/>
  <c r="V10" i="5" s="1"/>
  <c r="U10" i="3"/>
  <c r="U10" i="5" s="1"/>
  <c r="T10" i="3"/>
  <c r="T10" i="5" s="1"/>
  <c r="S10" i="3"/>
  <c r="S10" i="5" s="1"/>
  <c r="R10" i="3"/>
  <c r="R10" i="5" s="1"/>
  <c r="Q10" i="3"/>
  <c r="Q10" i="5" s="1"/>
  <c r="P10" i="3"/>
  <c r="P10" i="5" s="1"/>
  <c r="O10" i="3"/>
  <c r="O10" i="5" s="1"/>
  <c r="N10" i="3"/>
  <c r="N10" i="5" s="1"/>
  <c r="M10" i="3"/>
  <c r="M10" i="5" s="1"/>
  <c r="L10" i="3"/>
  <c r="L10" i="5" s="1"/>
  <c r="K10" i="3"/>
  <c r="K10" i="5" s="1"/>
  <c r="J10" i="3"/>
  <c r="J10" i="5" s="1"/>
  <c r="I10" i="3"/>
  <c r="I10" i="5" s="1"/>
  <c r="H10" i="3"/>
  <c r="H10" i="5" s="1"/>
  <c r="G10" i="3"/>
  <c r="G10" i="5" s="1"/>
  <c r="F10" i="3"/>
  <c r="F10" i="5" s="1"/>
  <c r="E10" i="3"/>
  <c r="E10" i="5" s="1"/>
  <c r="ID9" i="3"/>
  <c r="ID9" i="5" s="1"/>
  <c r="IC9" i="3"/>
  <c r="IC9" i="5" s="1"/>
  <c r="IB9" i="3"/>
  <c r="IB9" i="5" s="1"/>
  <c r="IA9" i="3"/>
  <c r="IA9" i="5" s="1"/>
  <c r="HZ9" i="3"/>
  <c r="HZ9" i="5" s="1"/>
  <c r="HY9" i="3"/>
  <c r="HY9" i="5" s="1"/>
  <c r="HX9" i="3"/>
  <c r="HX9" i="5" s="1"/>
  <c r="HW9" i="3"/>
  <c r="HW9" i="5" s="1"/>
  <c r="HV9" i="3"/>
  <c r="HV9" i="5" s="1"/>
  <c r="HU9" i="3"/>
  <c r="HU9" i="5" s="1"/>
  <c r="HT9" i="3"/>
  <c r="HT9" i="5" s="1"/>
  <c r="HS9" i="3"/>
  <c r="HS9" i="5" s="1"/>
  <c r="HR9" i="3"/>
  <c r="HR9" i="5" s="1"/>
  <c r="HQ9" i="3"/>
  <c r="HQ9" i="5" s="1"/>
  <c r="HP9" i="3"/>
  <c r="HP9" i="5" s="1"/>
  <c r="HO9" i="3"/>
  <c r="HO9" i="5" s="1"/>
  <c r="HN9" i="3"/>
  <c r="HN9" i="5" s="1"/>
  <c r="HM9" i="3"/>
  <c r="HM9" i="5" s="1"/>
  <c r="HL9" i="3"/>
  <c r="HL9" i="5" s="1"/>
  <c r="HK9" i="3"/>
  <c r="HK9" i="5" s="1"/>
  <c r="HJ9" i="3"/>
  <c r="HJ9" i="5" s="1"/>
  <c r="HI9" i="3"/>
  <c r="HI9" i="5" s="1"/>
  <c r="HH9" i="3"/>
  <c r="HH9" i="5" s="1"/>
  <c r="HG9" i="3"/>
  <c r="HG9" i="5" s="1"/>
  <c r="HF9" i="3"/>
  <c r="HF9" i="5" s="1"/>
  <c r="HE9" i="3"/>
  <c r="HE9" i="5" s="1"/>
  <c r="HD9" i="3"/>
  <c r="HD9" i="5" s="1"/>
  <c r="HC9" i="3"/>
  <c r="HC9" i="5" s="1"/>
  <c r="HB9" i="3"/>
  <c r="HB9" i="5" s="1"/>
  <c r="HA9" i="3"/>
  <c r="HA9" i="5" s="1"/>
  <c r="GZ9" i="3"/>
  <c r="GZ9" i="5" s="1"/>
  <c r="GY9" i="3"/>
  <c r="GY9" i="5" s="1"/>
  <c r="GX9" i="3"/>
  <c r="GX9" i="5" s="1"/>
  <c r="GW9" i="3"/>
  <c r="GW9" i="5" s="1"/>
  <c r="GV9" i="3"/>
  <c r="GV9" i="5" s="1"/>
  <c r="GU9" i="3"/>
  <c r="GU9" i="5" s="1"/>
  <c r="GT9" i="3"/>
  <c r="GT9" i="5" s="1"/>
  <c r="GS9" i="3"/>
  <c r="GS9" i="5" s="1"/>
  <c r="GR9" i="3"/>
  <c r="GR9" i="5" s="1"/>
  <c r="GQ9" i="3"/>
  <c r="GQ9" i="5" s="1"/>
  <c r="GP9" i="3"/>
  <c r="GP9" i="5" s="1"/>
  <c r="GO9" i="3"/>
  <c r="GO9" i="5" s="1"/>
  <c r="GN9" i="3"/>
  <c r="GN9" i="5" s="1"/>
  <c r="GM9" i="3"/>
  <c r="GM9" i="5" s="1"/>
  <c r="GL9" i="3"/>
  <c r="GL9" i="5" s="1"/>
  <c r="GK9" i="3"/>
  <c r="GK9" i="5" s="1"/>
  <c r="GJ9" i="3"/>
  <c r="GJ9" i="5" s="1"/>
  <c r="GI9" i="3"/>
  <c r="GI9" i="5" s="1"/>
  <c r="GH9" i="3"/>
  <c r="GH9" i="5" s="1"/>
  <c r="GG9" i="3"/>
  <c r="GG9" i="5" s="1"/>
  <c r="GF9" i="3"/>
  <c r="GF9" i="5" s="1"/>
  <c r="GE9" i="3"/>
  <c r="GE9" i="5" s="1"/>
  <c r="GD9" i="3"/>
  <c r="GD9" i="5" s="1"/>
  <c r="GC9" i="3"/>
  <c r="GC9" i="5" s="1"/>
  <c r="GB9" i="3"/>
  <c r="GB9" i="5" s="1"/>
  <c r="GA9" i="3"/>
  <c r="GA9" i="5" s="1"/>
  <c r="FZ9" i="3"/>
  <c r="FZ9" i="5" s="1"/>
  <c r="FY9" i="3"/>
  <c r="FY9" i="5" s="1"/>
  <c r="FX9" i="3"/>
  <c r="FX9" i="5" s="1"/>
  <c r="FW9" i="3"/>
  <c r="FW9" i="5" s="1"/>
  <c r="FV9" i="3"/>
  <c r="FV9" i="5" s="1"/>
  <c r="FU9" i="3"/>
  <c r="FU9" i="5" s="1"/>
  <c r="FT9" i="3"/>
  <c r="FT9" i="5" s="1"/>
  <c r="FS9" i="3"/>
  <c r="FS9" i="5" s="1"/>
  <c r="FR9" i="3"/>
  <c r="FR9" i="5" s="1"/>
  <c r="FQ9" i="3"/>
  <c r="FQ9" i="5" s="1"/>
  <c r="FP9" i="3"/>
  <c r="FP9" i="5" s="1"/>
  <c r="FO9" i="3"/>
  <c r="FO9" i="5" s="1"/>
  <c r="FN9" i="3"/>
  <c r="FN9" i="5" s="1"/>
  <c r="FM9" i="3"/>
  <c r="FM9" i="5" s="1"/>
  <c r="FL9" i="3"/>
  <c r="FL9" i="5" s="1"/>
  <c r="FK9" i="3"/>
  <c r="FK9" i="5" s="1"/>
  <c r="FJ9" i="3"/>
  <c r="FJ9" i="5" s="1"/>
  <c r="FI9" i="3"/>
  <c r="FI9" i="5" s="1"/>
  <c r="FH9" i="3"/>
  <c r="FH9" i="5" s="1"/>
  <c r="FG9" i="3"/>
  <c r="FG9" i="5" s="1"/>
  <c r="FF9" i="3"/>
  <c r="FF9" i="5" s="1"/>
  <c r="FE9" i="3"/>
  <c r="FE9" i="5" s="1"/>
  <c r="FD9" i="3"/>
  <c r="FD9" i="5" s="1"/>
  <c r="FC9" i="3"/>
  <c r="FC9" i="5" s="1"/>
  <c r="FB9" i="3"/>
  <c r="FB9" i="5" s="1"/>
  <c r="FA9" i="3"/>
  <c r="FA9" i="5" s="1"/>
  <c r="EZ9" i="3"/>
  <c r="EZ9" i="5" s="1"/>
  <c r="EY9" i="3"/>
  <c r="EY9" i="5" s="1"/>
  <c r="EX9" i="3"/>
  <c r="EX9" i="5" s="1"/>
  <c r="EW9" i="3"/>
  <c r="EW9" i="5" s="1"/>
  <c r="EV9" i="3"/>
  <c r="EV9" i="5" s="1"/>
  <c r="EU9" i="3"/>
  <c r="EU9" i="5" s="1"/>
  <c r="ET9" i="3"/>
  <c r="ET9" i="5" s="1"/>
  <c r="ES9" i="3"/>
  <c r="ES9" i="5" s="1"/>
  <c r="ER9" i="3"/>
  <c r="ER9" i="5" s="1"/>
  <c r="EQ9" i="3"/>
  <c r="EQ9" i="5" s="1"/>
  <c r="EP9" i="3"/>
  <c r="EP9" i="5" s="1"/>
  <c r="EO9" i="3"/>
  <c r="EO9" i="5" s="1"/>
  <c r="EN9" i="3"/>
  <c r="EN9" i="5" s="1"/>
  <c r="EM9" i="3"/>
  <c r="EM9" i="5" s="1"/>
  <c r="EL9" i="3"/>
  <c r="EL9" i="5" s="1"/>
  <c r="EK9" i="3"/>
  <c r="EK9" i="5" s="1"/>
  <c r="EJ9" i="3"/>
  <c r="EJ9" i="5" s="1"/>
  <c r="EI9" i="3"/>
  <c r="EI9" i="5" s="1"/>
  <c r="EH9" i="3"/>
  <c r="EH9" i="5" s="1"/>
  <c r="EG9" i="3"/>
  <c r="EG9" i="5" s="1"/>
  <c r="EF9" i="3"/>
  <c r="EF9" i="5" s="1"/>
  <c r="EE9" i="3"/>
  <c r="EE9" i="5" s="1"/>
  <c r="ED9" i="3"/>
  <c r="ED9" i="5" s="1"/>
  <c r="EC9" i="3"/>
  <c r="EC9" i="5" s="1"/>
  <c r="EB9" i="3"/>
  <c r="EB9" i="5" s="1"/>
  <c r="EA9" i="3"/>
  <c r="EA9" i="5" s="1"/>
  <c r="DZ9" i="3"/>
  <c r="DZ9" i="5" s="1"/>
  <c r="DY9" i="3"/>
  <c r="DY9" i="5" s="1"/>
  <c r="DX9" i="3"/>
  <c r="DX9" i="5" s="1"/>
  <c r="DW9" i="3"/>
  <c r="DW9" i="5" s="1"/>
  <c r="DV9" i="3"/>
  <c r="DV9" i="5" s="1"/>
  <c r="DU9" i="3"/>
  <c r="DU9" i="5" s="1"/>
  <c r="DT9" i="3"/>
  <c r="DT9" i="5" s="1"/>
  <c r="DS9" i="3"/>
  <c r="DS9" i="5" s="1"/>
  <c r="DR9" i="3"/>
  <c r="DR9" i="5" s="1"/>
  <c r="DQ9" i="3"/>
  <c r="DQ9" i="5" s="1"/>
  <c r="DP9" i="3"/>
  <c r="DP9" i="5" s="1"/>
  <c r="DO9" i="3"/>
  <c r="DO9" i="5" s="1"/>
  <c r="DN9" i="3"/>
  <c r="DN9" i="5" s="1"/>
  <c r="DM9" i="3"/>
  <c r="DM9" i="5" s="1"/>
  <c r="DL9" i="3"/>
  <c r="DL9" i="5" s="1"/>
  <c r="DK9" i="3"/>
  <c r="DK9" i="5" s="1"/>
  <c r="DJ9" i="3"/>
  <c r="DJ9" i="5" s="1"/>
  <c r="DI9" i="3"/>
  <c r="DI9" i="5" s="1"/>
  <c r="DH9" i="3"/>
  <c r="DH9" i="5" s="1"/>
  <c r="DG9" i="3"/>
  <c r="DG9" i="5" s="1"/>
  <c r="DF9" i="3"/>
  <c r="DF9" i="5" s="1"/>
  <c r="DE9" i="3"/>
  <c r="DE9" i="5" s="1"/>
  <c r="DD9" i="3"/>
  <c r="DD9" i="5" s="1"/>
  <c r="DC9" i="3"/>
  <c r="DC9" i="5" s="1"/>
  <c r="DB9" i="3"/>
  <c r="DB9" i="5" s="1"/>
  <c r="DA9" i="3"/>
  <c r="DA9" i="5" s="1"/>
  <c r="CZ9" i="3"/>
  <c r="CZ9" i="5" s="1"/>
  <c r="CY9" i="3"/>
  <c r="CY9" i="5" s="1"/>
  <c r="CX9" i="3"/>
  <c r="CX9" i="5" s="1"/>
  <c r="CW9" i="3"/>
  <c r="CW9" i="5" s="1"/>
  <c r="CV9" i="3"/>
  <c r="CV9" i="5" s="1"/>
  <c r="CU9" i="3"/>
  <c r="CU9" i="5" s="1"/>
  <c r="CT9" i="3"/>
  <c r="CT9" i="5" s="1"/>
  <c r="CS9" i="3"/>
  <c r="CS9" i="5" s="1"/>
  <c r="CR9" i="3"/>
  <c r="CR9" i="5" s="1"/>
  <c r="CQ9" i="3"/>
  <c r="CQ9" i="5" s="1"/>
  <c r="CP9" i="3"/>
  <c r="CP9" i="5" s="1"/>
  <c r="CO9" i="3"/>
  <c r="CO9" i="5" s="1"/>
  <c r="CN9" i="3"/>
  <c r="CN9" i="5" s="1"/>
  <c r="CM9" i="3"/>
  <c r="CM9" i="5" s="1"/>
  <c r="CL9" i="3"/>
  <c r="CL9" i="5" s="1"/>
  <c r="CK9" i="3"/>
  <c r="CK9" i="5" s="1"/>
  <c r="CJ9" i="3"/>
  <c r="CJ9" i="5" s="1"/>
  <c r="CI9" i="3"/>
  <c r="CI9" i="5" s="1"/>
  <c r="CH9" i="3"/>
  <c r="CH9" i="5" s="1"/>
  <c r="CG9" i="3"/>
  <c r="CG9" i="5" s="1"/>
  <c r="CF9" i="3"/>
  <c r="CF9" i="5" s="1"/>
  <c r="CE9" i="3"/>
  <c r="CE9" i="5" s="1"/>
  <c r="CD9" i="3"/>
  <c r="CD9" i="5" s="1"/>
  <c r="CC9" i="3"/>
  <c r="CC9" i="5" s="1"/>
  <c r="CB9" i="3"/>
  <c r="CB9" i="5" s="1"/>
  <c r="CA9" i="3"/>
  <c r="CA9" i="5" s="1"/>
  <c r="BZ9" i="3"/>
  <c r="BZ9" i="5" s="1"/>
  <c r="BY9" i="3"/>
  <c r="BY9" i="5" s="1"/>
  <c r="BX9" i="3"/>
  <c r="BX9" i="5" s="1"/>
  <c r="BW9" i="3"/>
  <c r="BW9" i="5" s="1"/>
  <c r="BV9" i="3"/>
  <c r="BV9" i="5" s="1"/>
  <c r="BU9" i="3"/>
  <c r="BU9" i="5" s="1"/>
  <c r="BT9" i="3"/>
  <c r="BT9" i="5" s="1"/>
  <c r="BS9" i="3"/>
  <c r="BS9" i="5" s="1"/>
  <c r="BR9" i="3"/>
  <c r="BR9" i="5" s="1"/>
  <c r="BQ9" i="3"/>
  <c r="BQ9" i="5" s="1"/>
  <c r="BP9" i="3"/>
  <c r="BP9" i="5" s="1"/>
  <c r="BO9" i="3"/>
  <c r="BO9" i="5" s="1"/>
  <c r="BN9" i="3"/>
  <c r="BN9" i="5" s="1"/>
  <c r="BM9" i="3"/>
  <c r="BM9" i="5" s="1"/>
  <c r="BL9" i="3"/>
  <c r="BL9" i="5" s="1"/>
  <c r="BK9" i="3"/>
  <c r="BK9" i="5" s="1"/>
  <c r="BJ9" i="3"/>
  <c r="BJ9" i="5" s="1"/>
  <c r="BI9" i="3"/>
  <c r="BI9" i="5" s="1"/>
  <c r="BH9" i="3"/>
  <c r="BH9" i="5" s="1"/>
  <c r="BG9" i="3"/>
  <c r="BG9" i="5" s="1"/>
  <c r="BF9" i="3"/>
  <c r="BF9" i="5" s="1"/>
  <c r="BE9" i="3"/>
  <c r="BE9" i="5" s="1"/>
  <c r="BD9" i="3"/>
  <c r="BD9" i="5" s="1"/>
  <c r="BC9" i="3"/>
  <c r="BC9" i="5" s="1"/>
  <c r="BB9" i="3"/>
  <c r="BB9" i="5" s="1"/>
  <c r="BA9" i="3"/>
  <c r="BA9" i="5" s="1"/>
  <c r="AZ9" i="3"/>
  <c r="AZ9" i="5" s="1"/>
  <c r="AY9" i="3"/>
  <c r="AY9" i="5" s="1"/>
  <c r="AX9" i="3"/>
  <c r="AX9" i="5" s="1"/>
  <c r="AW9" i="3"/>
  <c r="AW9" i="5" s="1"/>
  <c r="AV9" i="3"/>
  <c r="AV9" i="5" s="1"/>
  <c r="AU9" i="3"/>
  <c r="AU9" i="5" s="1"/>
  <c r="AT9" i="3"/>
  <c r="AT9" i="5" s="1"/>
  <c r="AS9" i="3"/>
  <c r="AS9" i="5" s="1"/>
  <c r="AR9" i="3"/>
  <c r="AR9" i="5" s="1"/>
  <c r="AQ9" i="3"/>
  <c r="AQ9" i="5" s="1"/>
  <c r="AP9" i="3"/>
  <c r="AP9" i="5" s="1"/>
  <c r="AO9" i="3"/>
  <c r="AO9" i="5" s="1"/>
  <c r="AN9" i="3"/>
  <c r="AN9" i="5" s="1"/>
  <c r="AM9" i="3"/>
  <c r="AM9" i="5" s="1"/>
  <c r="AL9" i="3"/>
  <c r="AL9" i="5" s="1"/>
  <c r="AK9" i="3"/>
  <c r="AK9" i="5" s="1"/>
  <c r="AJ9" i="3"/>
  <c r="AJ9" i="5" s="1"/>
  <c r="AI9" i="3"/>
  <c r="AI9" i="5" s="1"/>
  <c r="AH9" i="3"/>
  <c r="AH9" i="5" s="1"/>
  <c r="AG9" i="3"/>
  <c r="AG9" i="5" s="1"/>
  <c r="AF9" i="3"/>
  <c r="AF9" i="5" s="1"/>
  <c r="AE9" i="3"/>
  <c r="AE9" i="5" s="1"/>
  <c r="AD9" i="3"/>
  <c r="AD9" i="5" s="1"/>
  <c r="AC9" i="3"/>
  <c r="AC9" i="5" s="1"/>
  <c r="AB9" i="3"/>
  <c r="AB9" i="5" s="1"/>
  <c r="AA9" i="3"/>
  <c r="AA9" i="5" s="1"/>
  <c r="Z9" i="3"/>
  <c r="Z9" i="5" s="1"/>
  <c r="Y9" i="3"/>
  <c r="Y9" i="5" s="1"/>
  <c r="X9" i="3"/>
  <c r="X9" i="5" s="1"/>
  <c r="W9" i="3"/>
  <c r="W9" i="5" s="1"/>
  <c r="V9" i="3"/>
  <c r="V9" i="5" s="1"/>
  <c r="U9" i="3"/>
  <c r="U9" i="5" s="1"/>
  <c r="T9" i="3"/>
  <c r="T9" i="5" s="1"/>
  <c r="S9" i="3"/>
  <c r="S9" i="5" s="1"/>
  <c r="R9" i="3"/>
  <c r="R9" i="5" s="1"/>
  <c r="Q9" i="3"/>
  <c r="Q9" i="5" s="1"/>
  <c r="P9" i="3"/>
  <c r="P9" i="5" s="1"/>
  <c r="O9" i="3"/>
  <c r="O9" i="5" s="1"/>
  <c r="N9" i="3"/>
  <c r="N9" i="5" s="1"/>
  <c r="M9" i="3"/>
  <c r="M9" i="5" s="1"/>
  <c r="L9" i="3"/>
  <c r="L9" i="5" s="1"/>
  <c r="K9" i="3"/>
  <c r="K9" i="5" s="1"/>
  <c r="J9" i="3"/>
  <c r="J9" i="5" s="1"/>
  <c r="I9" i="3"/>
  <c r="I9" i="5" s="1"/>
  <c r="H9" i="3"/>
  <c r="H9" i="5" s="1"/>
  <c r="G9" i="3"/>
  <c r="G9" i="5" s="1"/>
  <c r="F9" i="3"/>
  <c r="F9" i="5" s="1"/>
  <c r="E9" i="3"/>
  <c r="E8"/>
  <c r="ID7"/>
  <c r="ID7" i="5" s="1"/>
  <c r="IC7" i="3"/>
  <c r="IC7" i="5" s="1"/>
  <c r="IB7" i="3"/>
  <c r="IB7" i="5" s="1"/>
  <c r="IA7" i="3"/>
  <c r="IA7" i="5" s="1"/>
  <c r="HZ7" i="3"/>
  <c r="HZ7" i="5" s="1"/>
  <c r="HY7" i="3"/>
  <c r="HY7" i="5" s="1"/>
  <c r="HX7" i="3"/>
  <c r="HX7" i="5" s="1"/>
  <c r="HW7" i="3"/>
  <c r="HW7" i="5" s="1"/>
  <c r="HV7" i="3"/>
  <c r="HV7" i="5" s="1"/>
  <c r="HU7" i="3"/>
  <c r="HU7" i="5" s="1"/>
  <c r="HT7" i="3"/>
  <c r="HT7" i="5" s="1"/>
  <c r="HS7" i="3"/>
  <c r="HS7" i="5" s="1"/>
  <c r="HR7" i="3"/>
  <c r="HR7" i="5" s="1"/>
  <c r="HQ7" i="3"/>
  <c r="HQ7" i="5" s="1"/>
  <c r="HP7" i="3"/>
  <c r="HP7" i="5" s="1"/>
  <c r="HO7" i="3"/>
  <c r="HO7" i="5" s="1"/>
  <c r="HN7" i="3"/>
  <c r="HN7" i="5" s="1"/>
  <c r="HM7" i="3"/>
  <c r="HM7" i="5" s="1"/>
  <c r="HL7" i="3"/>
  <c r="HL7" i="5" s="1"/>
  <c r="HK7" i="3"/>
  <c r="HK7" i="5" s="1"/>
  <c r="HJ7" i="3"/>
  <c r="HJ7" i="5" s="1"/>
  <c r="HI7" i="3"/>
  <c r="HI7" i="5" s="1"/>
  <c r="HH7" i="3"/>
  <c r="HH7" i="5" s="1"/>
  <c r="HG7" i="3"/>
  <c r="HG7" i="5" s="1"/>
  <c r="HF7" i="3"/>
  <c r="HF7" i="5" s="1"/>
  <c r="HE7" i="3"/>
  <c r="HE7" i="5" s="1"/>
  <c r="HD7" i="3"/>
  <c r="HD7" i="5" s="1"/>
  <c r="HC7" i="3"/>
  <c r="HC7" i="5" s="1"/>
  <c r="HB7" i="3"/>
  <c r="HB7" i="5" s="1"/>
  <c r="HA7" i="3"/>
  <c r="HA7" i="5" s="1"/>
  <c r="GZ7" i="3"/>
  <c r="GZ7" i="5" s="1"/>
  <c r="GY7" i="3"/>
  <c r="GY7" i="5" s="1"/>
  <c r="GX7" i="3"/>
  <c r="GX7" i="5" s="1"/>
  <c r="GW7" i="3"/>
  <c r="GW7" i="5" s="1"/>
  <c r="GV7" i="3"/>
  <c r="GV7" i="5" s="1"/>
  <c r="GU7" i="3"/>
  <c r="GU7" i="5" s="1"/>
  <c r="GT7" i="3"/>
  <c r="GT7" i="5" s="1"/>
  <c r="GS7" i="3"/>
  <c r="GS7" i="5" s="1"/>
  <c r="GR7" i="3"/>
  <c r="GR7" i="5" s="1"/>
  <c r="GQ7" i="3"/>
  <c r="GQ7" i="5" s="1"/>
  <c r="GP7" i="3"/>
  <c r="GP7" i="5" s="1"/>
  <c r="GO7" i="3"/>
  <c r="GO7" i="5" s="1"/>
  <c r="GN7" i="3"/>
  <c r="GN7" i="5" s="1"/>
  <c r="GM7" i="3"/>
  <c r="GM7" i="5" s="1"/>
  <c r="GL7" i="3"/>
  <c r="GL7" i="5" s="1"/>
  <c r="GK7" i="3"/>
  <c r="GK7" i="5" s="1"/>
  <c r="GJ7" i="3"/>
  <c r="GJ7" i="5" s="1"/>
  <c r="GI7" i="3"/>
  <c r="GI7" i="5" s="1"/>
  <c r="GH7" i="3"/>
  <c r="GH7" i="5" s="1"/>
  <c r="GG7" i="3"/>
  <c r="GG7" i="5" s="1"/>
  <c r="GF7" i="3"/>
  <c r="GF7" i="5" s="1"/>
  <c r="GE7" i="3"/>
  <c r="GE7" i="5" s="1"/>
  <c r="GD7" i="3"/>
  <c r="GD7" i="5" s="1"/>
  <c r="GC7" i="3"/>
  <c r="GC7" i="5" s="1"/>
  <c r="GB7" i="3"/>
  <c r="GB7" i="5" s="1"/>
  <c r="GA7" i="3"/>
  <c r="GA7" i="5" s="1"/>
  <c r="FZ7" i="3"/>
  <c r="FZ7" i="5" s="1"/>
  <c r="FY7" i="3"/>
  <c r="FY7" i="5" s="1"/>
  <c r="FX7" i="3"/>
  <c r="FX7" i="5" s="1"/>
  <c r="FW7" i="3"/>
  <c r="FW7" i="5" s="1"/>
  <c r="FV7" i="3"/>
  <c r="FV7" i="5" s="1"/>
  <c r="FU7" i="3"/>
  <c r="FU7" i="5" s="1"/>
  <c r="FT7" i="3"/>
  <c r="FT7" i="5" s="1"/>
  <c r="FS7" i="3"/>
  <c r="FS7" i="5" s="1"/>
  <c r="FR7" i="3"/>
  <c r="FR7" i="5" s="1"/>
  <c r="FQ7" i="3"/>
  <c r="FQ7" i="5" s="1"/>
  <c r="FP7" i="3"/>
  <c r="FP7" i="5" s="1"/>
  <c r="FO7" i="3"/>
  <c r="FO7" i="5" s="1"/>
  <c r="FN7" i="3"/>
  <c r="FN7" i="5" s="1"/>
  <c r="FM7" i="3"/>
  <c r="FM7" i="5" s="1"/>
  <c r="FL7" i="3"/>
  <c r="FL7" i="5" s="1"/>
  <c r="FK7" i="3"/>
  <c r="FK7" i="5" s="1"/>
  <c r="FJ7" i="3"/>
  <c r="FJ7" i="5" s="1"/>
  <c r="FI7" i="3"/>
  <c r="FI7" i="5" s="1"/>
  <c r="FH7" i="3"/>
  <c r="FH7" i="5" s="1"/>
  <c r="FG7" i="3"/>
  <c r="FG7" i="5" s="1"/>
  <c r="FF7" i="3"/>
  <c r="FF7" i="5" s="1"/>
  <c r="FE7" i="3"/>
  <c r="FE7" i="5" s="1"/>
  <c r="FD7" i="3"/>
  <c r="FD7" i="5" s="1"/>
  <c r="FC7" i="3"/>
  <c r="FC7" i="5" s="1"/>
  <c r="FB7" i="3"/>
  <c r="FB7" i="5" s="1"/>
  <c r="FA7" i="3"/>
  <c r="FA7" i="5" s="1"/>
  <c r="EZ7" i="3"/>
  <c r="EZ7" i="5" s="1"/>
  <c r="EY7" i="3"/>
  <c r="EY7" i="5" s="1"/>
  <c r="EX7" i="3"/>
  <c r="EX7" i="5" s="1"/>
  <c r="EW7" i="3"/>
  <c r="EW7" i="5" s="1"/>
  <c r="EV7" i="3"/>
  <c r="EV7" i="5" s="1"/>
  <c r="EU7" i="3"/>
  <c r="EU7" i="5" s="1"/>
  <c r="ET7" i="3"/>
  <c r="ET7" i="5" s="1"/>
  <c r="ES7" i="3"/>
  <c r="ES7" i="5" s="1"/>
  <c r="ER7" i="3"/>
  <c r="ER7" i="5" s="1"/>
  <c r="EQ7" i="3"/>
  <c r="EQ7" i="5" s="1"/>
  <c r="EP7" i="3"/>
  <c r="EP7" i="5" s="1"/>
  <c r="EO7" i="3"/>
  <c r="EO7" i="5" s="1"/>
  <c r="EN7" i="3"/>
  <c r="EN7" i="5" s="1"/>
  <c r="EM7" i="3"/>
  <c r="EM7" i="5" s="1"/>
  <c r="EL7" i="3"/>
  <c r="EL7" i="5" s="1"/>
  <c r="EK7" i="3"/>
  <c r="EK7" i="5" s="1"/>
  <c r="EJ7" i="3"/>
  <c r="EJ7" i="5" s="1"/>
  <c r="EI7" i="3"/>
  <c r="EI7" i="5" s="1"/>
  <c r="EH7" i="3"/>
  <c r="EH7" i="5" s="1"/>
  <c r="EG7" i="3"/>
  <c r="EG7" i="5" s="1"/>
  <c r="EF7" i="3"/>
  <c r="EF7" i="5" s="1"/>
  <c r="EE7" i="3"/>
  <c r="EE7" i="5" s="1"/>
  <c r="ED7" i="3"/>
  <c r="ED7" i="5" s="1"/>
  <c r="EC7" i="3"/>
  <c r="EC7" i="5" s="1"/>
  <c r="EB7" i="3"/>
  <c r="EB7" i="5" s="1"/>
  <c r="EA7" i="3"/>
  <c r="EA7" i="5" s="1"/>
  <c r="DZ7" i="3"/>
  <c r="DZ7" i="5" s="1"/>
  <c r="DY7" i="3"/>
  <c r="DY7" i="5" s="1"/>
  <c r="DX7" i="3"/>
  <c r="DX7" i="5" s="1"/>
  <c r="DW7" i="3"/>
  <c r="DW7" i="5" s="1"/>
  <c r="DV7" i="3"/>
  <c r="DV7" i="5" s="1"/>
  <c r="DU7" i="3"/>
  <c r="DU7" i="5" s="1"/>
  <c r="DT7" i="3"/>
  <c r="DT7" i="5" s="1"/>
  <c r="DS7" i="3"/>
  <c r="DS7" i="5" s="1"/>
  <c r="DR7" i="3"/>
  <c r="DR7" i="5" s="1"/>
  <c r="DQ7" i="3"/>
  <c r="DQ7" i="5" s="1"/>
  <c r="DP7" i="3"/>
  <c r="DP7" i="5" s="1"/>
  <c r="DO7" i="3"/>
  <c r="DO7" i="5" s="1"/>
  <c r="DN7" i="3"/>
  <c r="DN7" i="5" s="1"/>
  <c r="DM7" i="3"/>
  <c r="DM7" i="5" s="1"/>
  <c r="DL7" i="3"/>
  <c r="DL7" i="5" s="1"/>
  <c r="DK7" i="3"/>
  <c r="DK7" i="5" s="1"/>
  <c r="DJ7" i="3"/>
  <c r="DJ7" i="5" s="1"/>
  <c r="DI7" i="3"/>
  <c r="DI7" i="5" s="1"/>
  <c r="DH7" i="3"/>
  <c r="DH7" i="5" s="1"/>
  <c r="DG7" i="3"/>
  <c r="DG7" i="5" s="1"/>
  <c r="DF7" i="3"/>
  <c r="DF7" i="5" s="1"/>
  <c r="DE7" i="3"/>
  <c r="DE7" i="5" s="1"/>
  <c r="DD7" i="3"/>
  <c r="DD7" i="5" s="1"/>
  <c r="DC7" i="3"/>
  <c r="DC7" i="5" s="1"/>
  <c r="DB7" i="3"/>
  <c r="DB7" i="5" s="1"/>
  <c r="DA7" i="3"/>
  <c r="DA7" i="5" s="1"/>
  <c r="CZ7" i="3"/>
  <c r="CZ7" i="5" s="1"/>
  <c r="CY7" i="3"/>
  <c r="CY7" i="5" s="1"/>
  <c r="CX7" i="3"/>
  <c r="CX7" i="5" s="1"/>
  <c r="CW7" i="3"/>
  <c r="CW7" i="5" s="1"/>
  <c r="CV7" i="3"/>
  <c r="CV7" i="5" s="1"/>
  <c r="CU7" i="3"/>
  <c r="CU7" i="5" s="1"/>
  <c r="CT7" i="3"/>
  <c r="CT7" i="5" s="1"/>
  <c r="CS7" i="3"/>
  <c r="CS7" i="5" s="1"/>
  <c r="CR7" i="3"/>
  <c r="CR7" i="5" s="1"/>
  <c r="CQ7" i="3"/>
  <c r="CQ7" i="5" s="1"/>
  <c r="CP7" i="3"/>
  <c r="CP7" i="5" s="1"/>
  <c r="CO7" i="3"/>
  <c r="CO7" i="5" s="1"/>
  <c r="CN7" i="3"/>
  <c r="CN7" i="5" s="1"/>
  <c r="CM7" i="3"/>
  <c r="CM7" i="5" s="1"/>
  <c r="CL7" i="3"/>
  <c r="CL7" i="5" s="1"/>
  <c r="CK7" i="3"/>
  <c r="CK7" i="5" s="1"/>
  <c r="CJ7" i="3"/>
  <c r="CJ7" i="5" s="1"/>
  <c r="CI7" i="3"/>
  <c r="CI7" i="5" s="1"/>
  <c r="CH7" i="3"/>
  <c r="CH7" i="5" s="1"/>
  <c r="CG7" i="3"/>
  <c r="CG7" i="5" s="1"/>
  <c r="CF7" i="3"/>
  <c r="CF7" i="5" s="1"/>
  <c r="CE7" i="3"/>
  <c r="CE7" i="5" s="1"/>
  <c r="CD7" i="3"/>
  <c r="CD7" i="5" s="1"/>
  <c r="CC7" i="3"/>
  <c r="CC7" i="5" s="1"/>
  <c r="CB7" i="3"/>
  <c r="CB7" i="5" s="1"/>
  <c r="CA7" i="3"/>
  <c r="CA7" i="5" s="1"/>
  <c r="BZ7" i="3"/>
  <c r="BZ7" i="5" s="1"/>
  <c r="BY7" i="3"/>
  <c r="BY7" i="5" s="1"/>
  <c r="BX7" i="3"/>
  <c r="BX7" i="5" s="1"/>
  <c r="BW7" i="3"/>
  <c r="BW7" i="5" s="1"/>
  <c r="BV7" i="3"/>
  <c r="BV7" i="5" s="1"/>
  <c r="BU7" i="3"/>
  <c r="BU7" i="5" s="1"/>
  <c r="BT7" i="3"/>
  <c r="BT7" i="5" s="1"/>
  <c r="BS7" i="3"/>
  <c r="BS7" i="5" s="1"/>
  <c r="BR7" i="3"/>
  <c r="BR7" i="5" s="1"/>
  <c r="BQ7" i="3"/>
  <c r="BQ7" i="5" s="1"/>
  <c r="BP7" i="3"/>
  <c r="BP7" i="5" s="1"/>
  <c r="BO7" i="3"/>
  <c r="BO7" i="5" s="1"/>
  <c r="BN7" i="3"/>
  <c r="BN7" i="5" s="1"/>
  <c r="BM7" i="3"/>
  <c r="BM7" i="5" s="1"/>
  <c r="BL7" i="3"/>
  <c r="BL7" i="5" s="1"/>
  <c r="BK7" i="3"/>
  <c r="BK7" i="5" s="1"/>
  <c r="BJ7" i="3"/>
  <c r="BJ7" i="5" s="1"/>
  <c r="BI7" i="3"/>
  <c r="BI7" i="5" s="1"/>
  <c r="BH7" i="3"/>
  <c r="BH7" i="5" s="1"/>
  <c r="BG7" i="3"/>
  <c r="BG7" i="5" s="1"/>
  <c r="BF7" i="3"/>
  <c r="BF7" i="5" s="1"/>
  <c r="BE7" i="3"/>
  <c r="BE7" i="5" s="1"/>
  <c r="BD7" i="3"/>
  <c r="BD7" i="5" s="1"/>
  <c r="BC7" i="3"/>
  <c r="BC7" i="5" s="1"/>
  <c r="BB7" i="3"/>
  <c r="BB7" i="5" s="1"/>
  <c r="BA7" i="3"/>
  <c r="BA7" i="5" s="1"/>
  <c r="AZ7" i="3"/>
  <c r="AZ7" i="5" s="1"/>
  <c r="AY7" i="3"/>
  <c r="AY7" i="5" s="1"/>
  <c r="AX7" i="3"/>
  <c r="AX7" i="5" s="1"/>
  <c r="AW7" i="3"/>
  <c r="AW7" i="5" s="1"/>
  <c r="AV7" i="3"/>
  <c r="AV7" i="5" s="1"/>
  <c r="AU7" i="3"/>
  <c r="AU7" i="5" s="1"/>
  <c r="AT7" i="3"/>
  <c r="AT7" i="5" s="1"/>
  <c r="AS7" i="3"/>
  <c r="AS7" i="5" s="1"/>
  <c r="AR7" i="3"/>
  <c r="AR7" i="5" s="1"/>
  <c r="AQ7" i="3"/>
  <c r="AQ7" i="5" s="1"/>
  <c r="AP7" i="3"/>
  <c r="AP7" i="5" s="1"/>
  <c r="AO7" i="3"/>
  <c r="AO7" i="5" s="1"/>
  <c r="AN7" i="3"/>
  <c r="AN7" i="5" s="1"/>
  <c r="AM7" i="3"/>
  <c r="AM7" i="5" s="1"/>
  <c r="AL7" i="3"/>
  <c r="AL7" i="5" s="1"/>
  <c r="AK7" i="3"/>
  <c r="AK7" i="5" s="1"/>
  <c r="AJ7" i="3"/>
  <c r="AJ7" i="5" s="1"/>
  <c r="AI7" i="3"/>
  <c r="AI7" i="5" s="1"/>
  <c r="AH7" i="3"/>
  <c r="AH7" i="5" s="1"/>
  <c r="AG7" i="3"/>
  <c r="AG7" i="5" s="1"/>
  <c r="AF7" i="3"/>
  <c r="AF7" i="5" s="1"/>
  <c r="AE7" i="3"/>
  <c r="AE7" i="5" s="1"/>
  <c r="AD7" i="3"/>
  <c r="AD7" i="5" s="1"/>
  <c r="AC7" i="3"/>
  <c r="AC7" i="5" s="1"/>
  <c r="AB7" i="3"/>
  <c r="AB7" i="5" s="1"/>
  <c r="AA7" i="3"/>
  <c r="AA7" i="5" s="1"/>
  <c r="Z7" i="3"/>
  <c r="Z7" i="5" s="1"/>
  <c r="Y7" i="3"/>
  <c r="Y7" i="5" s="1"/>
  <c r="X7" i="3"/>
  <c r="X7" i="5" s="1"/>
  <c r="W7" i="3"/>
  <c r="W7" i="5" s="1"/>
  <c r="V7" i="3"/>
  <c r="V7" i="5" s="1"/>
  <c r="U7" i="3"/>
  <c r="U7" i="5" s="1"/>
  <c r="T7" i="3"/>
  <c r="T7" i="5" s="1"/>
  <c r="S7" i="3"/>
  <c r="S7" i="5" s="1"/>
  <c r="R7" i="3"/>
  <c r="R7" i="5" s="1"/>
  <c r="Q7" i="3"/>
  <c r="Q7" i="5" s="1"/>
  <c r="P7" i="3"/>
  <c r="P7" i="5" s="1"/>
  <c r="O7" i="3"/>
  <c r="O7" i="5" s="1"/>
  <c r="N7" i="3"/>
  <c r="N7" i="5" s="1"/>
  <c r="M7" i="3"/>
  <c r="M7" i="5" s="1"/>
  <c r="L7" i="3"/>
  <c r="L7" i="5" s="1"/>
  <c r="K7" i="3"/>
  <c r="K7" i="5" s="1"/>
  <c r="J7" i="3"/>
  <c r="J7" i="5" s="1"/>
  <c r="I7" i="3"/>
  <c r="I7" i="5" s="1"/>
  <c r="H7" i="3"/>
  <c r="H7" i="5" s="1"/>
  <c r="G7" i="3"/>
  <c r="G7" i="5" s="1"/>
  <c r="F7" i="3"/>
  <c r="F7" i="5" s="1"/>
  <c r="E7" i="3"/>
  <c r="ID93" i="1"/>
  <c r="ID94" s="1"/>
  <c r="IC93"/>
  <c r="IC94" s="1"/>
  <c r="IB93"/>
  <c r="IB94" s="1"/>
  <c r="IA93"/>
  <c r="IA94" s="1"/>
  <c r="HZ93"/>
  <c r="HZ94" s="1"/>
  <c r="HY93"/>
  <c r="HY94" s="1"/>
  <c r="HX93"/>
  <c r="HX94" s="1"/>
  <c r="HW93"/>
  <c r="HW94" s="1"/>
  <c r="HV93"/>
  <c r="HV94" s="1"/>
  <c r="HU93"/>
  <c r="HU94" s="1"/>
  <c r="HT93"/>
  <c r="HT94" s="1"/>
  <c r="HS93"/>
  <c r="HS94" s="1"/>
  <c r="HR93"/>
  <c r="HR94" s="1"/>
  <c r="HQ93"/>
  <c r="HQ94" s="1"/>
  <c r="HP93"/>
  <c r="HP94" s="1"/>
  <c r="HO93"/>
  <c r="HO94" s="1"/>
  <c r="HN93"/>
  <c r="HN94" s="1"/>
  <c r="HM93"/>
  <c r="HM94" s="1"/>
  <c r="HL93"/>
  <c r="HL94" s="1"/>
  <c r="HK93"/>
  <c r="HK94" s="1"/>
  <c r="HJ93"/>
  <c r="HJ94" s="1"/>
  <c r="HI93"/>
  <c r="HI94" s="1"/>
  <c r="HH93"/>
  <c r="HH94" s="1"/>
  <c r="HG93"/>
  <c r="HG94" s="1"/>
  <c r="HF93"/>
  <c r="HF94" s="1"/>
  <c r="HE93"/>
  <c r="HE94" s="1"/>
  <c r="HD93"/>
  <c r="HD94" s="1"/>
  <c r="HC93"/>
  <c r="HC94" s="1"/>
  <c r="HB93"/>
  <c r="HB94" s="1"/>
  <c r="HA93"/>
  <c r="HA94" s="1"/>
  <c r="GZ93"/>
  <c r="GZ94" s="1"/>
  <c r="GY93"/>
  <c r="GY94" s="1"/>
  <c r="GX93"/>
  <c r="GX94" s="1"/>
  <c r="GW93"/>
  <c r="GW94" s="1"/>
  <c r="GV93"/>
  <c r="GV94" s="1"/>
  <c r="GU93"/>
  <c r="GU94" s="1"/>
  <c r="GT93"/>
  <c r="GT94" s="1"/>
  <c r="GS93"/>
  <c r="GS94" s="1"/>
  <c r="GR93"/>
  <c r="GR94" s="1"/>
  <c r="GQ93"/>
  <c r="GQ94" s="1"/>
  <c r="GP93"/>
  <c r="GP94" s="1"/>
  <c r="GO93"/>
  <c r="GO94" s="1"/>
  <c r="GN93"/>
  <c r="GN94" s="1"/>
  <c r="GM93"/>
  <c r="GM94" s="1"/>
  <c r="GL93"/>
  <c r="GL94" s="1"/>
  <c r="GK93"/>
  <c r="GK94" s="1"/>
  <c r="GJ93"/>
  <c r="GJ94" s="1"/>
  <c r="GI93"/>
  <c r="GI94" s="1"/>
  <c r="GH93"/>
  <c r="GH94" s="1"/>
  <c r="GG93"/>
  <c r="GG94" s="1"/>
  <c r="GF93"/>
  <c r="GF94" s="1"/>
  <c r="GE93"/>
  <c r="GE94" s="1"/>
  <c r="GD93"/>
  <c r="GD94" s="1"/>
  <c r="GC93"/>
  <c r="GC94" s="1"/>
  <c r="GB93"/>
  <c r="GB94" s="1"/>
  <c r="GA93"/>
  <c r="GA94" s="1"/>
  <c r="FZ93"/>
  <c r="FZ94" s="1"/>
  <c r="FY93"/>
  <c r="FY94" s="1"/>
  <c r="FX93"/>
  <c r="FX94" s="1"/>
  <c r="FW93"/>
  <c r="FW94" s="1"/>
  <c r="FV93"/>
  <c r="FV94" s="1"/>
  <c r="FU93"/>
  <c r="FU94" s="1"/>
  <c r="FT93"/>
  <c r="FT94" s="1"/>
  <c r="FS93"/>
  <c r="FS94" s="1"/>
  <c r="FR93"/>
  <c r="FR94" s="1"/>
  <c r="FQ93"/>
  <c r="FQ94" s="1"/>
  <c r="FP93"/>
  <c r="FP94" s="1"/>
  <c r="FO93"/>
  <c r="FO94" s="1"/>
  <c r="FN93"/>
  <c r="FN94" s="1"/>
  <c r="FM93"/>
  <c r="FM94" s="1"/>
  <c r="FL93"/>
  <c r="FL94" s="1"/>
  <c r="FK93"/>
  <c r="FK94" s="1"/>
  <c r="FJ93"/>
  <c r="FJ94" s="1"/>
  <c r="FI93"/>
  <c r="FI94" s="1"/>
  <c r="FH93"/>
  <c r="FH94" s="1"/>
  <c r="FG93"/>
  <c r="FG94" s="1"/>
  <c r="FF93"/>
  <c r="FF94" s="1"/>
  <c r="FE93"/>
  <c r="FE94" s="1"/>
  <c r="FD93"/>
  <c r="FD94" s="1"/>
  <c r="FC93"/>
  <c r="FC94" s="1"/>
  <c r="FB93"/>
  <c r="FB94" s="1"/>
  <c r="FA93"/>
  <c r="FA94" s="1"/>
  <c r="EZ93"/>
  <c r="EZ94" s="1"/>
  <c r="EY93"/>
  <c r="EY94" s="1"/>
  <c r="EX93"/>
  <c r="EX94" s="1"/>
  <c r="EW93"/>
  <c r="EW94" s="1"/>
  <c r="EV93"/>
  <c r="EV94" s="1"/>
  <c r="EU93"/>
  <c r="EU94" s="1"/>
  <c r="ET93"/>
  <c r="ET94" s="1"/>
  <c r="ES93"/>
  <c r="ES94" s="1"/>
  <c r="ER93"/>
  <c r="ER94" s="1"/>
  <c r="EQ93"/>
  <c r="EQ94" s="1"/>
  <c r="EP93"/>
  <c r="EP94" s="1"/>
  <c r="EO93"/>
  <c r="EO94" s="1"/>
  <c r="EN93"/>
  <c r="EN94" s="1"/>
  <c r="EM93"/>
  <c r="EM94" s="1"/>
  <c r="EL93"/>
  <c r="EL94" s="1"/>
  <c r="EK93"/>
  <c r="EK94" s="1"/>
  <c r="EJ93"/>
  <c r="EJ94" s="1"/>
  <c r="EI93"/>
  <c r="EI94" s="1"/>
  <c r="EH93"/>
  <c r="EH94" s="1"/>
  <c r="EG93"/>
  <c r="EG94" s="1"/>
  <c r="EF93"/>
  <c r="EF94" s="1"/>
  <c r="EE93"/>
  <c r="EE94" s="1"/>
  <c r="ED93"/>
  <c r="ED94" s="1"/>
  <c r="EC93"/>
  <c r="EC94" s="1"/>
  <c r="EB93"/>
  <c r="EB94" s="1"/>
  <c r="EA93"/>
  <c r="EA94" s="1"/>
  <c r="DZ93"/>
  <c r="DZ94" s="1"/>
  <c r="DY93"/>
  <c r="DY94" s="1"/>
  <c r="DX93"/>
  <c r="DX94" s="1"/>
  <c r="DW93"/>
  <c r="DW94" s="1"/>
  <c r="DV93"/>
  <c r="DV94" s="1"/>
  <c r="DU93"/>
  <c r="DU94" s="1"/>
  <c r="DT93"/>
  <c r="DT94" s="1"/>
  <c r="DS93"/>
  <c r="DS94" s="1"/>
  <c r="DR93"/>
  <c r="DR94" s="1"/>
  <c r="DQ93"/>
  <c r="DQ94" s="1"/>
  <c r="DP93"/>
  <c r="DP94" s="1"/>
  <c r="DO93"/>
  <c r="DO94" s="1"/>
  <c r="DN93"/>
  <c r="DN94" s="1"/>
  <c r="DM93"/>
  <c r="DM94" s="1"/>
  <c r="DL93"/>
  <c r="DL94" s="1"/>
  <c r="DK93"/>
  <c r="DK94" s="1"/>
  <c r="DJ93"/>
  <c r="DJ94" s="1"/>
  <c r="DI93"/>
  <c r="DI94" s="1"/>
  <c r="DH93"/>
  <c r="DH94" s="1"/>
  <c r="DG93"/>
  <c r="DG94" s="1"/>
  <c r="DF93"/>
  <c r="DF94" s="1"/>
  <c r="DE93"/>
  <c r="DE94" s="1"/>
  <c r="DD93"/>
  <c r="DD94" s="1"/>
  <c r="DC93"/>
  <c r="DC94" s="1"/>
  <c r="DB93"/>
  <c r="DB94" s="1"/>
  <c r="DA93"/>
  <c r="DA94" s="1"/>
  <c r="CZ93"/>
  <c r="CZ94" s="1"/>
  <c r="CY93"/>
  <c r="CY94" s="1"/>
  <c r="CX93"/>
  <c r="CX94" s="1"/>
  <c r="CW93"/>
  <c r="CW94" s="1"/>
  <c r="CV93"/>
  <c r="CV94" s="1"/>
  <c r="CU93"/>
  <c r="CU94" s="1"/>
  <c r="CT93"/>
  <c r="CT94" s="1"/>
  <c r="CS93"/>
  <c r="CS94" s="1"/>
  <c r="CR93"/>
  <c r="CR94" s="1"/>
  <c r="CQ93"/>
  <c r="CQ94" s="1"/>
  <c r="CP93"/>
  <c r="CP94" s="1"/>
  <c r="CO93"/>
  <c r="CO94" s="1"/>
  <c r="CN93"/>
  <c r="CN94" s="1"/>
  <c r="CM93"/>
  <c r="CM94" s="1"/>
  <c r="CL93"/>
  <c r="CL94" s="1"/>
  <c r="CK93"/>
  <c r="CK94" s="1"/>
  <c r="CJ93"/>
  <c r="CJ94" s="1"/>
  <c r="CI93"/>
  <c r="CI94" s="1"/>
  <c r="CH93"/>
  <c r="CH94" s="1"/>
  <c r="CG93"/>
  <c r="CG94" s="1"/>
  <c r="CF93"/>
  <c r="CF94" s="1"/>
  <c r="CE93"/>
  <c r="CE94" s="1"/>
  <c r="CD93"/>
  <c r="CD94" s="1"/>
  <c r="CC93"/>
  <c r="CC94" s="1"/>
  <c r="CB93"/>
  <c r="CB94" s="1"/>
  <c r="CA93"/>
  <c r="CA94" s="1"/>
  <c r="BZ93"/>
  <c r="BZ94" s="1"/>
  <c r="BY93"/>
  <c r="BY94" s="1"/>
  <c r="BX93"/>
  <c r="BX94" s="1"/>
  <c r="BW93"/>
  <c r="BW94" s="1"/>
  <c r="BV93"/>
  <c r="BV94" s="1"/>
  <c r="BU93"/>
  <c r="BU94" s="1"/>
  <c r="BT93"/>
  <c r="BT94" s="1"/>
  <c r="BS93"/>
  <c r="BS94" s="1"/>
  <c r="BR93"/>
  <c r="BR94" s="1"/>
  <c r="BQ93"/>
  <c r="BQ94" s="1"/>
  <c r="BP93"/>
  <c r="BP94" s="1"/>
  <c r="BO93"/>
  <c r="BO94" s="1"/>
  <c r="BN93"/>
  <c r="BN94" s="1"/>
  <c r="BM93"/>
  <c r="BM94" s="1"/>
  <c r="BL93"/>
  <c r="BL94" s="1"/>
  <c r="BK93"/>
  <c r="BK94" s="1"/>
  <c r="BJ93"/>
  <c r="BJ94" s="1"/>
  <c r="BI93"/>
  <c r="BI94" s="1"/>
  <c r="BH93"/>
  <c r="BH94" s="1"/>
  <c r="BG93"/>
  <c r="BG94" s="1"/>
  <c r="BF93"/>
  <c r="BF94" s="1"/>
  <c r="BE93"/>
  <c r="BE94" s="1"/>
  <c r="BD93"/>
  <c r="BD94" s="1"/>
  <c r="BC93"/>
  <c r="BC94" s="1"/>
  <c r="BB93"/>
  <c r="BB94" s="1"/>
  <c r="BA93"/>
  <c r="BA94" s="1"/>
  <c r="AZ93"/>
  <c r="AZ94" s="1"/>
  <c r="AY93"/>
  <c r="AY94" s="1"/>
  <c r="AX93"/>
  <c r="AX94" s="1"/>
  <c r="AW93"/>
  <c r="AW94" s="1"/>
  <c r="AV93"/>
  <c r="AV94" s="1"/>
  <c r="AU93"/>
  <c r="AU94" s="1"/>
  <c r="AT93"/>
  <c r="AT94" s="1"/>
  <c r="AS93"/>
  <c r="AS94" s="1"/>
  <c r="AR93"/>
  <c r="AR94" s="1"/>
  <c r="AQ93"/>
  <c r="AQ94" s="1"/>
  <c r="AP93"/>
  <c r="AP94" s="1"/>
  <c r="AO93"/>
  <c r="AO94" s="1"/>
  <c r="AN93"/>
  <c r="AN94" s="1"/>
  <c r="AM93"/>
  <c r="AM94" s="1"/>
  <c r="AL93"/>
  <c r="AL94" s="1"/>
  <c r="AK93"/>
  <c r="AK94" s="1"/>
  <c r="AJ93"/>
  <c r="AJ94" s="1"/>
  <c r="AI93"/>
  <c r="AI94" s="1"/>
  <c r="AH93"/>
  <c r="AH94" s="1"/>
  <c r="AG93"/>
  <c r="AG94" s="1"/>
  <c r="AF93"/>
  <c r="AF94" s="1"/>
  <c r="AE93"/>
  <c r="AE94" s="1"/>
  <c r="AD93"/>
  <c r="AD94" s="1"/>
  <c r="AC93"/>
  <c r="AC94" s="1"/>
  <c r="AB93"/>
  <c r="AB94" s="1"/>
  <c r="AA93"/>
  <c r="AA94" s="1"/>
  <c r="Z93"/>
  <c r="Z94" s="1"/>
  <c r="Y93"/>
  <c r="Y94" s="1"/>
  <c r="X93"/>
  <c r="X94" s="1"/>
  <c r="W93"/>
  <c r="W94" s="1"/>
  <c r="V93"/>
  <c r="V94" s="1"/>
  <c r="U93"/>
  <c r="U94" s="1"/>
  <c r="T93"/>
  <c r="T94" s="1"/>
  <c r="S93"/>
  <c r="S94" s="1"/>
  <c r="R93"/>
  <c r="R94" s="1"/>
  <c r="Q93"/>
  <c r="Q94" s="1"/>
  <c r="P93"/>
  <c r="P94" s="1"/>
  <c r="O93"/>
  <c r="O94" s="1"/>
  <c r="N93"/>
  <c r="N94" s="1"/>
  <c r="M93"/>
  <c r="M94" s="1"/>
  <c r="L93"/>
  <c r="L94" s="1"/>
  <c r="K93"/>
  <c r="K94" s="1"/>
  <c r="J93"/>
  <c r="J94" s="1"/>
  <c r="I93"/>
  <c r="I94" s="1"/>
  <c r="H93"/>
  <c r="H94" s="1"/>
  <c r="G93"/>
  <c r="G94" s="1"/>
  <c r="D92"/>
  <c r="EP90"/>
  <c r="BY90"/>
  <c r="AC90"/>
  <c r="E90"/>
  <c r="D89"/>
  <c r="D88"/>
  <c r="ID87"/>
  <c r="IC87"/>
  <c r="IB87"/>
  <c r="IA87"/>
  <c r="HZ87"/>
  <c r="HY87"/>
  <c r="HX87"/>
  <c r="HW87"/>
  <c r="HV87"/>
  <c r="HU87"/>
  <c r="HT87"/>
  <c r="HS87"/>
  <c r="HR87"/>
  <c r="HQ87"/>
  <c r="HP87"/>
  <c r="HO87"/>
  <c r="HN87"/>
  <c r="HM87"/>
  <c r="HL87"/>
  <c r="HK87"/>
  <c r="HJ87"/>
  <c r="HI87"/>
  <c r="HH87"/>
  <c r="HG87"/>
  <c r="HF87"/>
  <c r="HE87"/>
  <c r="HD87"/>
  <c r="HC87"/>
  <c r="HB87"/>
  <c r="HA87"/>
  <c r="GZ87"/>
  <c r="GY87"/>
  <c r="GX87"/>
  <c r="GW87"/>
  <c r="GV87"/>
  <c r="GU87"/>
  <c r="GT87"/>
  <c r="GS87"/>
  <c r="GR87"/>
  <c r="GQ87"/>
  <c r="GP87"/>
  <c r="GO87"/>
  <c r="GN87"/>
  <c r="GM87"/>
  <c r="GL87"/>
  <c r="GK87"/>
  <c r="GJ87"/>
  <c r="GI87"/>
  <c r="GH87"/>
  <c r="GG87"/>
  <c r="GF87"/>
  <c r="GE87"/>
  <c r="GD87"/>
  <c r="GC87"/>
  <c r="GB87"/>
  <c r="GA87"/>
  <c r="FZ87"/>
  <c r="FY87"/>
  <c r="FX87"/>
  <c r="FW87"/>
  <c r="FV87"/>
  <c r="FU87"/>
  <c r="FT87"/>
  <c r="FS87"/>
  <c r="FR87"/>
  <c r="FQ87"/>
  <c r="FP87"/>
  <c r="FO87"/>
  <c r="FN87"/>
  <c r="FM87"/>
  <c r="FL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CX87"/>
  <c r="CW87"/>
  <c r="CV87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6"/>
  <c r="D86" s="1"/>
  <c r="E85"/>
  <c r="D85" s="1"/>
  <c r="EV84"/>
  <c r="D84"/>
  <c r="EV83"/>
  <c r="D83"/>
  <c r="E82"/>
  <c r="D82" s="1"/>
  <c r="D80" s="1"/>
  <c r="E81"/>
  <c r="D81" s="1"/>
  <c r="ID80"/>
  <c r="IC80"/>
  <c r="IB80"/>
  <c r="IA80"/>
  <c r="HZ80"/>
  <c r="HY80"/>
  <c r="HX80"/>
  <c r="HW80"/>
  <c r="HV80"/>
  <c r="HU80"/>
  <c r="HT80"/>
  <c r="HS80"/>
  <c r="HR80"/>
  <c r="HQ80"/>
  <c r="HP80"/>
  <c r="HO80"/>
  <c r="HN80"/>
  <c r="HM80"/>
  <c r="HL80"/>
  <c r="HK80"/>
  <c r="HJ80"/>
  <c r="HI80"/>
  <c r="HH80"/>
  <c r="HG80"/>
  <c r="HF80"/>
  <c r="HE80"/>
  <c r="HD80"/>
  <c r="HC80"/>
  <c r="HB80"/>
  <c r="HA80"/>
  <c r="GZ80"/>
  <c r="GY80"/>
  <c r="GX80"/>
  <c r="GW80"/>
  <c r="GV80"/>
  <c r="GU80"/>
  <c r="GT80"/>
  <c r="GS80"/>
  <c r="GR80"/>
  <c r="GQ80"/>
  <c r="GP80"/>
  <c r="GO80"/>
  <c r="GN80"/>
  <c r="GM80"/>
  <c r="GL80"/>
  <c r="GK80"/>
  <c r="GJ80"/>
  <c r="GI80"/>
  <c r="GH80"/>
  <c r="GG80"/>
  <c r="GF80"/>
  <c r="GE80"/>
  <c r="GD80"/>
  <c r="GC80"/>
  <c r="GB80"/>
  <c r="GA80"/>
  <c r="FZ80"/>
  <c r="FY80"/>
  <c r="FX80"/>
  <c r="FW80"/>
  <c r="FV80"/>
  <c r="FU80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J79"/>
  <c r="E79"/>
  <c r="D79" s="1"/>
  <c r="DJ78"/>
  <c r="E78" s="1"/>
  <c r="D78" s="1"/>
  <c r="E77"/>
  <c r="D77" s="1"/>
  <c r="E76"/>
  <c r="D76" s="1"/>
  <c r="E75"/>
  <c r="D75" s="1"/>
  <c r="E74"/>
  <c r="D74" s="1"/>
  <c r="E73"/>
  <c r="D73" s="1"/>
  <c r="E72"/>
  <c r="D72" s="1"/>
  <c r="DJ71"/>
  <c r="E71" s="1"/>
  <c r="DJ70"/>
  <c r="E70" s="1"/>
  <c r="E69"/>
  <c r="D69" s="1"/>
  <c r="E68"/>
  <c r="D68" s="1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D67"/>
  <c r="HC67"/>
  <c r="HB67"/>
  <c r="HA67"/>
  <c r="GZ67"/>
  <c r="GY67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ID66"/>
  <c r="IC66"/>
  <c r="IB66"/>
  <c r="IA66"/>
  <c r="HZ66"/>
  <c r="HY66"/>
  <c r="HX66"/>
  <c r="HW66"/>
  <c r="HV66"/>
  <c r="HU66"/>
  <c r="HT66"/>
  <c r="HS66"/>
  <c r="HR66"/>
  <c r="HQ66"/>
  <c r="HP66"/>
  <c r="HO66"/>
  <c r="HN66"/>
  <c r="HM66"/>
  <c r="HL66"/>
  <c r="HK66"/>
  <c r="HJ66"/>
  <c r="HI66"/>
  <c r="HH66"/>
  <c r="HG66"/>
  <c r="HF66"/>
  <c r="HE66"/>
  <c r="HD66"/>
  <c r="HC66"/>
  <c r="HB66"/>
  <c r="HA66"/>
  <c r="GZ66"/>
  <c r="GY66"/>
  <c r="GX66"/>
  <c r="GW66"/>
  <c r="GV66"/>
  <c r="GU66"/>
  <c r="GT66"/>
  <c r="GS66"/>
  <c r="GR66"/>
  <c r="GQ66"/>
  <c r="GP66"/>
  <c r="GO66"/>
  <c r="GN66"/>
  <c r="GM66"/>
  <c r="GL66"/>
  <c r="GK66"/>
  <c r="GJ66"/>
  <c r="GI66"/>
  <c r="GH66"/>
  <c r="GG66"/>
  <c r="GF66"/>
  <c r="GE66"/>
  <c r="GD66"/>
  <c r="GC66"/>
  <c r="GB66"/>
  <c r="GA66"/>
  <c r="FZ66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ID65"/>
  <c r="IC65"/>
  <c r="IB65"/>
  <c r="IA65"/>
  <c r="HZ65"/>
  <c r="HY65"/>
  <c r="HX65"/>
  <c r="HW65"/>
  <c r="HV65"/>
  <c r="HU65"/>
  <c r="HT65"/>
  <c r="HS65"/>
  <c r="HR65"/>
  <c r="HQ65"/>
  <c r="HP65"/>
  <c r="HO65"/>
  <c r="HN65"/>
  <c r="HM65"/>
  <c r="HL65"/>
  <c r="HK65"/>
  <c r="HJ65"/>
  <c r="HI65"/>
  <c r="HH65"/>
  <c r="HG65"/>
  <c r="HF65"/>
  <c r="HE65"/>
  <c r="HD65"/>
  <c r="HC65"/>
  <c r="HB65"/>
  <c r="HA65"/>
  <c r="GZ65"/>
  <c r="GY65"/>
  <c r="GX65"/>
  <c r="GW65"/>
  <c r="GV65"/>
  <c r="GU65"/>
  <c r="GT65"/>
  <c r="GS65"/>
  <c r="GR65"/>
  <c r="GQ65"/>
  <c r="GP65"/>
  <c r="GO65"/>
  <c r="GN65"/>
  <c r="GM65"/>
  <c r="GL65"/>
  <c r="GK65"/>
  <c r="GJ65"/>
  <c r="GI65"/>
  <c r="GH65"/>
  <c r="GG65"/>
  <c r="GF65"/>
  <c r="GE65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4"/>
  <c r="D64" s="1"/>
  <c r="E63"/>
  <c r="D63" s="1"/>
  <c r="E62"/>
  <c r="D62" s="1"/>
  <c r="E61"/>
  <c r="D61" s="1"/>
  <c r="E60"/>
  <c r="D60" s="1"/>
  <c r="E59"/>
  <c r="D59" s="1"/>
  <c r="E58"/>
  <c r="D58" s="1"/>
  <c r="E57"/>
  <c r="D57" s="1"/>
  <c r="E56"/>
  <c r="D56" s="1"/>
  <c r="E55"/>
  <c r="D55" s="1"/>
  <c r="E54"/>
  <c r="D54" s="1"/>
  <c r="E53"/>
  <c r="D53" s="1"/>
  <c r="E52"/>
  <c r="D52" s="1"/>
  <c r="E51"/>
  <c r="D51" s="1"/>
  <c r="E50"/>
  <c r="D50" s="1"/>
  <c r="E49"/>
  <c r="D49" s="1"/>
  <c r="E48"/>
  <c r="D48" s="1"/>
  <c r="E47"/>
  <c r="D47" s="1"/>
  <c r="E46"/>
  <c r="D46" s="1"/>
  <c r="E45"/>
  <c r="D45" s="1"/>
  <c r="E44"/>
  <c r="D44" s="1"/>
  <c r="E43"/>
  <c r="D43" s="1"/>
  <c r="E42"/>
  <c r="D42" s="1"/>
  <c r="E41"/>
  <c r="D41" s="1"/>
  <c r="E40"/>
  <c r="D40" s="1"/>
  <c r="E39"/>
  <c r="D39" s="1"/>
  <c r="E38"/>
  <c r="D38" s="1"/>
  <c r="E37"/>
  <c r="D37" s="1"/>
  <c r="E36"/>
  <c r="D36" s="1"/>
  <c r="E35"/>
  <c r="D35" s="1"/>
  <c r="E34"/>
  <c r="D34" s="1"/>
  <c r="E33"/>
  <c r="D33" s="1"/>
  <c r="F32"/>
  <c r="E32"/>
  <c r="D32" s="1"/>
  <c r="F31"/>
  <c r="E31"/>
  <c r="F30"/>
  <c r="E30"/>
  <c r="D30"/>
  <c r="FL29"/>
  <c r="F29"/>
  <c r="D29" s="1"/>
  <c r="FL28"/>
  <c r="F28" s="1"/>
  <c r="D28" s="1"/>
  <c r="F27"/>
  <c r="D27" s="1"/>
  <c r="F26"/>
  <c r="D26" s="1"/>
  <c r="E25"/>
  <c r="D25" s="1"/>
  <c r="E24"/>
  <c r="D24" s="1"/>
  <c r="E23"/>
  <c r="D23" s="1"/>
  <c r="E22"/>
  <c r="D22" s="1"/>
  <c r="E21"/>
  <c r="D21" s="1"/>
  <c r="E20"/>
  <c r="D20" s="1"/>
  <c r="E19"/>
  <c r="D19" s="1"/>
  <c r="E18"/>
  <c r="D18" s="1"/>
  <c r="E17"/>
  <c r="D17" s="1"/>
  <c r="ID16"/>
  <c r="IC16"/>
  <c r="IB16"/>
  <c r="IA16"/>
  <c r="HZ16"/>
  <c r="HY16"/>
  <c r="HX16"/>
  <c r="HW16"/>
  <c r="HV16"/>
  <c r="HU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E15"/>
  <c r="D15" s="1"/>
  <c r="E14"/>
  <c r="D14" s="1"/>
  <c r="E13"/>
  <c r="D13" s="1"/>
  <c r="E12"/>
  <c r="D12" s="1"/>
  <c r="E11"/>
  <c r="D11" s="1"/>
  <c r="E10"/>
  <c r="D10" s="1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 s="1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 s="1"/>
  <c r="E7"/>
  <c r="D7" s="1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A6"/>
  <c r="Z6"/>
  <c r="Y6"/>
  <c r="X6"/>
  <c r="W6"/>
  <c r="V6"/>
  <c r="U6"/>
  <c r="T6"/>
  <c r="S6"/>
  <c r="R6"/>
  <c r="Q6"/>
  <c r="P6"/>
  <c r="O6"/>
  <c r="N6"/>
  <c r="M6"/>
  <c r="J6"/>
  <c r="I6"/>
  <c r="H6"/>
  <c r="G6"/>
  <c r="F6"/>
  <c r="E6"/>
  <c r="D6" s="1"/>
  <c r="D7" i="3" l="1"/>
  <c r="D7" i="5" s="1"/>
  <c r="E7"/>
  <c r="D8" i="3"/>
  <c r="D8" i="5" s="1"/>
  <c r="E8"/>
  <c r="D11" i="3"/>
  <c r="D11" i="5" s="1"/>
  <c r="E11"/>
  <c r="D13" i="3"/>
  <c r="D13" i="5" s="1"/>
  <c r="E13"/>
  <c r="D15" i="3"/>
  <c r="D15" i="5" s="1"/>
  <c r="E15"/>
  <c r="D18" i="3"/>
  <c r="D18" i="5" s="1"/>
  <c r="E18"/>
  <c r="D20" i="3"/>
  <c r="D20" i="5" s="1"/>
  <c r="E20"/>
  <c r="D22" i="3"/>
  <c r="D22" i="5" s="1"/>
  <c r="E22"/>
  <c r="D24" i="3"/>
  <c r="D24" i="5" s="1"/>
  <c r="E24"/>
  <c r="D26" i="3"/>
  <c r="D26" i="5" s="1"/>
  <c r="E26"/>
  <c r="D30" i="3"/>
  <c r="D30" i="5" s="1"/>
  <c r="F30"/>
  <c r="D34" i="3"/>
  <c r="D34" i="5" s="1"/>
  <c r="E34"/>
  <c r="D36" i="3"/>
  <c r="D36" i="5" s="1"/>
  <c r="E36"/>
  <c r="D38" i="3"/>
  <c r="D38" i="5" s="1"/>
  <c r="E38"/>
  <c r="D40" i="3"/>
  <c r="D40" i="5" s="1"/>
  <c r="E40"/>
  <c r="D42" i="3"/>
  <c r="D42" i="5" s="1"/>
  <c r="E42"/>
  <c r="D44" i="3"/>
  <c r="D44" i="5" s="1"/>
  <c r="E44"/>
  <c r="D46" i="3"/>
  <c r="D46" i="5" s="1"/>
  <c r="E46"/>
  <c r="D48" i="3"/>
  <c r="D48" i="5" s="1"/>
  <c r="E48"/>
  <c r="D50" i="3"/>
  <c r="D50" i="5" s="1"/>
  <c r="E50"/>
  <c r="D52" i="3"/>
  <c r="D52" i="5" s="1"/>
  <c r="E52"/>
  <c r="D54" i="3"/>
  <c r="D54" i="5" s="1"/>
  <c r="E54"/>
  <c r="D56" i="3"/>
  <c r="D56" i="5" s="1"/>
  <c r="E56"/>
  <c r="D58" i="3"/>
  <c r="D58" i="5" s="1"/>
  <c r="E58"/>
  <c r="D60" i="3"/>
  <c r="D60" i="5" s="1"/>
  <c r="E60"/>
  <c r="D62" i="3"/>
  <c r="D62" i="5" s="1"/>
  <c r="E62"/>
  <c r="D64" i="3"/>
  <c r="D64" i="5" s="1"/>
  <c r="E64"/>
  <c r="D70" i="3"/>
  <c r="D70" i="5" s="1"/>
  <c r="E70"/>
  <c r="E72" i="3"/>
  <c r="E72" i="5" s="1"/>
  <c r="DJ72"/>
  <c r="D74" i="3"/>
  <c r="D74" i="5" s="1"/>
  <c r="E74"/>
  <c r="D76" i="3"/>
  <c r="D76" i="5" s="1"/>
  <c r="E76"/>
  <c r="D78" i="3"/>
  <c r="D78" i="5" s="1"/>
  <c r="E78"/>
  <c r="D80" i="3"/>
  <c r="D80" i="5" s="1"/>
  <c r="E80"/>
  <c r="D83" i="3"/>
  <c r="D83" i="5" s="1"/>
  <c r="E83"/>
  <c r="D85" i="3"/>
  <c r="D85" i="5" s="1"/>
  <c r="E85"/>
  <c r="D87" i="3"/>
  <c r="D87" i="5" s="1"/>
  <c r="E87"/>
  <c r="D89" i="3"/>
  <c r="D89" i="5" s="1"/>
  <c r="E89"/>
  <c r="E91" i="3"/>
  <c r="E91" i="5" s="1"/>
  <c r="DE91"/>
  <c r="D9" i="3"/>
  <c r="D9" i="5" s="1"/>
  <c r="E9"/>
  <c r="D12" i="3"/>
  <c r="D12" i="5" s="1"/>
  <c r="E12"/>
  <c r="D14" i="3"/>
  <c r="D14" i="5" s="1"/>
  <c r="E14"/>
  <c r="D16" i="3"/>
  <c r="D16" i="5" s="1"/>
  <c r="E16"/>
  <c r="D19" i="3"/>
  <c r="D19" i="5" s="1"/>
  <c r="E19"/>
  <c r="D21" i="3"/>
  <c r="D21" i="5" s="1"/>
  <c r="E21"/>
  <c r="D23" i="3"/>
  <c r="D23" i="5" s="1"/>
  <c r="E23"/>
  <c r="D25" i="3"/>
  <c r="D25" i="5" s="1"/>
  <c r="E25"/>
  <c r="D29" i="3"/>
  <c r="D29" i="5" s="1"/>
  <c r="F29"/>
  <c r="D31" i="3"/>
  <c r="D31" i="5" s="1"/>
  <c r="E31"/>
  <c r="D32" i="3"/>
  <c r="D32" i="5" s="1"/>
  <c r="E32"/>
  <c r="D35" i="3"/>
  <c r="D35" i="5" s="1"/>
  <c r="E35"/>
  <c r="D37" i="3"/>
  <c r="D37" i="5" s="1"/>
  <c r="E37"/>
  <c r="D39" i="3"/>
  <c r="D39" i="5" s="1"/>
  <c r="E39"/>
  <c r="D41" i="3"/>
  <c r="D41" i="5" s="1"/>
  <c r="E41"/>
  <c r="D43" i="3"/>
  <c r="D43" i="5" s="1"/>
  <c r="E43"/>
  <c r="D45" i="3"/>
  <c r="D45" i="5" s="1"/>
  <c r="E45"/>
  <c r="D47" i="3"/>
  <c r="D47" i="5" s="1"/>
  <c r="E47"/>
  <c r="D49" i="3"/>
  <c r="D49" i="5" s="1"/>
  <c r="E49"/>
  <c r="D51" i="3"/>
  <c r="D51" i="5" s="1"/>
  <c r="E51"/>
  <c r="D53" i="3"/>
  <c r="D53" i="5" s="1"/>
  <c r="E53"/>
  <c r="D55" i="3"/>
  <c r="D55" i="5" s="1"/>
  <c r="E55"/>
  <c r="D57" i="3"/>
  <c r="D57" i="5" s="1"/>
  <c r="E57"/>
  <c r="D59" i="3"/>
  <c r="D59" i="5" s="1"/>
  <c r="E59"/>
  <c r="D61" i="3"/>
  <c r="D61" i="5" s="1"/>
  <c r="E61"/>
  <c r="D63" i="3"/>
  <c r="D63" i="5" s="1"/>
  <c r="E63"/>
  <c r="D65" i="3"/>
  <c r="D65" i="5" s="1"/>
  <c r="E65"/>
  <c r="D69" i="3"/>
  <c r="D69" i="5" s="1"/>
  <c r="E69"/>
  <c r="E71" i="3"/>
  <c r="E71" i="5" s="1"/>
  <c r="DJ71"/>
  <c r="D73" i="3"/>
  <c r="D73" i="5" s="1"/>
  <c r="E73"/>
  <c r="D75" i="3"/>
  <c r="D75" i="5" s="1"/>
  <c r="E75"/>
  <c r="D77" i="3"/>
  <c r="D77" i="5" s="1"/>
  <c r="E77"/>
  <c r="D79" i="3"/>
  <c r="D79" i="5" s="1"/>
  <c r="E79"/>
  <c r="D82" i="3"/>
  <c r="D82" i="5" s="1"/>
  <c r="E82"/>
  <c r="D84" i="3"/>
  <c r="D84" i="5" s="1"/>
  <c r="E84"/>
  <c r="D86" i="3"/>
  <c r="D86" i="5" s="1"/>
  <c r="E86"/>
  <c r="D90" i="3"/>
  <c r="D90" i="5" s="1"/>
  <c r="E90"/>
  <c r="D10" i="3"/>
  <c r="D10" i="5" s="1"/>
  <c r="D33" i="3"/>
  <c r="D33" i="5" s="1"/>
  <c r="D28" i="4"/>
  <c r="D88"/>
  <c r="E17"/>
  <c r="D17" s="1"/>
  <c r="D71" i="3"/>
  <c r="D71" i="5" s="1"/>
  <c r="D81" i="3"/>
  <c r="D81" i="5" s="1"/>
  <c r="G92" i="3"/>
  <c r="G92" i="5" s="1"/>
  <c r="I92" i="3"/>
  <c r="I92" i="5" s="1"/>
  <c r="K92" i="3"/>
  <c r="K92" i="5" s="1"/>
  <c r="M92" i="3"/>
  <c r="M92" i="5" s="1"/>
  <c r="O92" i="3"/>
  <c r="O92" i="5" s="1"/>
  <c r="Q92" i="3"/>
  <c r="Q92" i="5" s="1"/>
  <c r="S92" i="3"/>
  <c r="S92" i="5" s="1"/>
  <c r="U92" i="3"/>
  <c r="U92" i="5" s="1"/>
  <c r="W92" i="3"/>
  <c r="W92" i="5" s="1"/>
  <c r="Y92" i="3"/>
  <c r="Y92" i="5" s="1"/>
  <c r="AA92" i="3"/>
  <c r="AA92" i="5" s="1"/>
  <c r="AC92" i="3"/>
  <c r="AC92" i="5" s="1"/>
  <c r="AE92" i="3"/>
  <c r="AE92" i="5" s="1"/>
  <c r="AG92" i="3"/>
  <c r="AG92" i="5" s="1"/>
  <c r="AI92" i="3"/>
  <c r="AI92" i="5" s="1"/>
  <c r="AK92" i="3"/>
  <c r="AK92" i="5" s="1"/>
  <c r="AM92" i="3"/>
  <c r="AM92" i="5" s="1"/>
  <c r="AO92" i="3"/>
  <c r="AO92" i="5" s="1"/>
  <c r="AQ92" i="3"/>
  <c r="AQ92" i="5" s="1"/>
  <c r="AS92" i="3"/>
  <c r="AS92" i="5" s="1"/>
  <c r="AU92" i="3"/>
  <c r="AU92" i="5" s="1"/>
  <c r="AW92" i="3"/>
  <c r="AW92" i="5" s="1"/>
  <c r="AY92" i="3"/>
  <c r="AY92" i="5" s="1"/>
  <c r="BA92" i="3"/>
  <c r="BA92" i="5" s="1"/>
  <c r="BC92" i="3"/>
  <c r="BC92" i="5" s="1"/>
  <c r="BE92" i="3"/>
  <c r="BE92" i="5" s="1"/>
  <c r="BG92" i="3"/>
  <c r="BG92" i="5" s="1"/>
  <c r="BI92" i="3"/>
  <c r="BI92" i="5" s="1"/>
  <c r="BK92" i="3"/>
  <c r="BK92" i="5" s="1"/>
  <c r="BM92" i="3"/>
  <c r="BM92" i="5" s="1"/>
  <c r="BO92" i="3"/>
  <c r="BO92" i="5" s="1"/>
  <c r="BQ92" i="3"/>
  <c r="BQ92" i="5" s="1"/>
  <c r="BS92" i="3"/>
  <c r="BS92" i="5" s="1"/>
  <c r="BU92" i="3"/>
  <c r="BU92" i="5" s="1"/>
  <c r="BW92" i="3"/>
  <c r="BW92" i="5" s="1"/>
  <c r="BY92" i="3"/>
  <c r="BY92" i="5" s="1"/>
  <c r="CA92" i="3"/>
  <c r="CA92" i="5" s="1"/>
  <c r="CC92" i="3"/>
  <c r="CC92" i="5" s="1"/>
  <c r="CE92" i="3"/>
  <c r="CE92" i="5" s="1"/>
  <c r="CG92" i="3"/>
  <c r="CG92" i="5" s="1"/>
  <c r="CI92" i="3"/>
  <c r="CI92" i="5" s="1"/>
  <c r="CK92" i="3"/>
  <c r="CK92" i="5" s="1"/>
  <c r="CM92" i="3"/>
  <c r="CM92" i="5" s="1"/>
  <c r="CO92" i="3"/>
  <c r="CO92" i="5" s="1"/>
  <c r="CQ92" i="3"/>
  <c r="CQ92" i="5" s="1"/>
  <c r="CS92" i="3"/>
  <c r="CS92" i="5" s="1"/>
  <c r="CU92" i="3"/>
  <c r="CU92" i="5" s="1"/>
  <c r="CW92" i="3"/>
  <c r="CW92" i="5" s="1"/>
  <c r="CY92" i="3"/>
  <c r="CY92" i="5" s="1"/>
  <c r="DA92" i="3"/>
  <c r="DA92" i="5" s="1"/>
  <c r="DC92" i="3"/>
  <c r="DC92" i="5" s="1"/>
  <c r="DG92" i="3"/>
  <c r="DG92" i="5" s="1"/>
  <c r="DI92" i="3"/>
  <c r="DI92" i="5" s="1"/>
  <c r="DK92" i="3"/>
  <c r="DK92" i="5" s="1"/>
  <c r="DM92" i="3"/>
  <c r="DM92" i="5" s="1"/>
  <c r="DO92" i="3"/>
  <c r="DO92" i="5" s="1"/>
  <c r="DQ92" i="3"/>
  <c r="DQ92" i="5" s="1"/>
  <c r="DS92" i="3"/>
  <c r="DS92" i="5" s="1"/>
  <c r="DU92" i="3"/>
  <c r="DU92" i="5" s="1"/>
  <c r="DW92" i="3"/>
  <c r="DW92" i="5" s="1"/>
  <c r="DY92" i="3"/>
  <c r="DY92" i="5" s="1"/>
  <c r="EA92" i="3"/>
  <c r="EA92" i="5" s="1"/>
  <c r="EC92" i="3"/>
  <c r="EC92" i="5" s="1"/>
  <c r="EE92" i="3"/>
  <c r="EE92" i="5" s="1"/>
  <c r="EG92" i="3"/>
  <c r="EG92" i="5" s="1"/>
  <c r="EI92" i="3"/>
  <c r="EI92" i="5" s="1"/>
  <c r="EK92" i="3"/>
  <c r="EK92" i="5" s="1"/>
  <c r="EM92" i="3"/>
  <c r="EM92" i="5" s="1"/>
  <c r="EO92" i="3"/>
  <c r="EO92" i="5" s="1"/>
  <c r="EQ92" i="3"/>
  <c r="EQ92" i="5" s="1"/>
  <c r="ES92" i="3"/>
  <c r="ES92" i="5" s="1"/>
  <c r="EU92" i="3"/>
  <c r="EU92" i="5" s="1"/>
  <c r="EW92" i="3"/>
  <c r="EW92" i="5" s="1"/>
  <c r="EY92" i="3"/>
  <c r="EY92" i="5" s="1"/>
  <c r="FA92" i="3"/>
  <c r="FA92" i="5" s="1"/>
  <c r="FC92" i="3"/>
  <c r="FC92" i="5" s="1"/>
  <c r="FE92" i="3"/>
  <c r="FE92" i="5" s="1"/>
  <c r="FG92" i="3"/>
  <c r="FG92" i="5" s="1"/>
  <c r="FI92" i="3"/>
  <c r="FI92" i="5" s="1"/>
  <c r="FK92" i="3"/>
  <c r="FK92" i="5" s="1"/>
  <c r="FM92" i="3"/>
  <c r="FM92" i="5" s="1"/>
  <c r="FO92" i="3"/>
  <c r="FO92" i="5" s="1"/>
  <c r="FQ92" i="3"/>
  <c r="FQ92" i="5" s="1"/>
  <c r="FS92" i="3"/>
  <c r="FS92" i="5" s="1"/>
  <c r="FU92" i="3"/>
  <c r="FU92" i="5" s="1"/>
  <c r="FW92" i="3"/>
  <c r="FW92" i="5" s="1"/>
  <c r="FY92" i="3"/>
  <c r="FY92" i="5" s="1"/>
  <c r="GA92" i="3"/>
  <c r="GA92" i="5" s="1"/>
  <c r="GC92" i="3"/>
  <c r="GC92" i="5" s="1"/>
  <c r="GE92" i="3"/>
  <c r="GE92" i="5" s="1"/>
  <c r="GG92" i="3"/>
  <c r="GG92" i="5" s="1"/>
  <c r="GI92" i="3"/>
  <c r="GI92" i="5" s="1"/>
  <c r="GK92" i="3"/>
  <c r="GK92" i="5" s="1"/>
  <c r="GM92" i="3"/>
  <c r="GM92" i="5" s="1"/>
  <c r="GO92" i="3"/>
  <c r="GO92" i="5" s="1"/>
  <c r="GQ92" i="3"/>
  <c r="GQ92" i="5" s="1"/>
  <c r="GS92" i="3"/>
  <c r="GS92" i="5" s="1"/>
  <c r="GU92" i="3"/>
  <c r="GU92" i="5" s="1"/>
  <c r="GW92" i="3"/>
  <c r="GW92" i="5" s="1"/>
  <c r="GY92" i="3"/>
  <c r="GY92" i="5" s="1"/>
  <c r="HA92" i="3"/>
  <c r="HA92" i="5" s="1"/>
  <c r="HC92" i="3"/>
  <c r="HC92" i="5" s="1"/>
  <c r="DJ92" i="3"/>
  <c r="DJ92" i="5" s="1"/>
  <c r="D17" i="3"/>
  <c r="D17" i="5" s="1"/>
  <c r="F92" i="3"/>
  <c r="F92" i="5" s="1"/>
  <c r="H92" i="3"/>
  <c r="H92" i="5" s="1"/>
  <c r="J92" i="3"/>
  <c r="J92" i="5" s="1"/>
  <c r="L92" i="3"/>
  <c r="L92" i="5" s="1"/>
  <c r="N92" i="3"/>
  <c r="N92" i="5" s="1"/>
  <c r="P92" i="3"/>
  <c r="P92" i="5" s="1"/>
  <c r="R92" i="3"/>
  <c r="R92" i="5" s="1"/>
  <c r="T92" i="3"/>
  <c r="T92" i="5" s="1"/>
  <c r="V92" i="3"/>
  <c r="V92" i="5" s="1"/>
  <c r="X92" i="3"/>
  <c r="X92" i="5" s="1"/>
  <c r="Z92" i="3"/>
  <c r="Z92" i="5" s="1"/>
  <c r="AB92" i="3"/>
  <c r="AB92" i="5" s="1"/>
  <c r="AD92" i="3"/>
  <c r="AD92" i="5" s="1"/>
  <c r="AF92" i="3"/>
  <c r="AF92" i="5" s="1"/>
  <c r="AH92" i="3"/>
  <c r="AH92" i="5" s="1"/>
  <c r="AJ92" i="3"/>
  <c r="AJ92" i="5" s="1"/>
  <c r="AL92" i="3"/>
  <c r="AL92" i="5" s="1"/>
  <c r="AN92" i="3"/>
  <c r="AN92" i="5" s="1"/>
  <c r="AP92" i="3"/>
  <c r="AP92" i="5" s="1"/>
  <c r="AR92" i="3"/>
  <c r="AR92" i="5" s="1"/>
  <c r="AT92" i="3"/>
  <c r="AT92" i="5" s="1"/>
  <c r="AV92" i="3"/>
  <c r="AV92" i="5" s="1"/>
  <c r="AX92" i="3"/>
  <c r="AX92" i="5" s="1"/>
  <c r="AZ92" i="3"/>
  <c r="AZ92" i="5" s="1"/>
  <c r="BB92" i="3"/>
  <c r="BB92" i="5" s="1"/>
  <c r="BD92" i="3"/>
  <c r="BD92" i="5" s="1"/>
  <c r="BF92" i="3"/>
  <c r="BF92" i="5" s="1"/>
  <c r="BH92" i="3"/>
  <c r="BH92" i="5" s="1"/>
  <c r="BJ92" i="3"/>
  <c r="BJ92" i="5" s="1"/>
  <c r="BL92" i="3"/>
  <c r="BL92" i="5" s="1"/>
  <c r="BN92" i="3"/>
  <c r="BN92" i="5" s="1"/>
  <c r="BP92" i="3"/>
  <c r="BP92" i="5" s="1"/>
  <c r="BR92" i="3"/>
  <c r="BR92" i="5" s="1"/>
  <c r="BT92" i="3"/>
  <c r="BT92" i="5" s="1"/>
  <c r="BV92" i="3"/>
  <c r="BV92" i="5" s="1"/>
  <c r="BX92" i="3"/>
  <c r="BX92" i="5" s="1"/>
  <c r="BZ92" i="3"/>
  <c r="BZ92" i="5" s="1"/>
  <c r="CB92" i="3"/>
  <c r="CB92" i="5" s="1"/>
  <c r="CD92" i="3"/>
  <c r="CD92" i="5" s="1"/>
  <c r="CF92" i="3"/>
  <c r="CF92" i="5" s="1"/>
  <c r="CH92" i="3"/>
  <c r="CH92" i="5" s="1"/>
  <c r="CJ92" i="3"/>
  <c r="CJ92" i="5" s="1"/>
  <c r="CL92" i="3"/>
  <c r="CL92" i="5" s="1"/>
  <c r="CN92" i="3"/>
  <c r="CN92" i="5" s="1"/>
  <c r="CP92" i="3"/>
  <c r="CP92" i="5" s="1"/>
  <c r="CR92" i="3"/>
  <c r="CR92" i="5" s="1"/>
  <c r="CT92" i="3"/>
  <c r="CT92" i="5" s="1"/>
  <c r="CV92" i="3"/>
  <c r="CV92" i="5" s="1"/>
  <c r="CX92" i="3"/>
  <c r="CX92" i="5" s="1"/>
  <c r="CZ92" i="3"/>
  <c r="CZ92" i="5" s="1"/>
  <c r="DB92" i="3"/>
  <c r="DB92" i="5" s="1"/>
  <c r="DD92" i="3"/>
  <c r="DD92" i="5" s="1"/>
  <c r="DF92" i="3"/>
  <c r="DF92" i="5" s="1"/>
  <c r="DH92" i="3"/>
  <c r="DH92" i="5" s="1"/>
  <c r="DL92" i="3"/>
  <c r="DL92" i="5" s="1"/>
  <c r="DN92" i="3"/>
  <c r="DN92" i="5" s="1"/>
  <c r="DP92" i="3"/>
  <c r="DP92" i="5" s="1"/>
  <c r="DR92" i="3"/>
  <c r="DR92" i="5" s="1"/>
  <c r="DT92" i="3"/>
  <c r="DT92" i="5" s="1"/>
  <c r="DV92" i="3"/>
  <c r="DV92" i="5" s="1"/>
  <c r="DX92" i="3"/>
  <c r="DX92" i="5" s="1"/>
  <c r="DZ92" i="3"/>
  <c r="DZ92" i="5" s="1"/>
  <c r="EB92" i="3"/>
  <c r="EB92" i="5" s="1"/>
  <c r="ED92" i="3"/>
  <c r="ED92" i="5" s="1"/>
  <c r="EF92" i="3"/>
  <c r="EF92" i="5" s="1"/>
  <c r="EH92" i="3"/>
  <c r="EH92" i="5" s="1"/>
  <c r="EJ92" i="3"/>
  <c r="EJ92" i="5" s="1"/>
  <c r="EL92" i="3"/>
  <c r="EL92" i="5" s="1"/>
  <c r="EN92" i="3"/>
  <c r="EN92" i="5" s="1"/>
  <c r="EP92" i="3"/>
  <c r="EP92" i="5" s="1"/>
  <c r="ER92" i="3"/>
  <c r="ER92" i="5" s="1"/>
  <c r="ET92" i="3"/>
  <c r="ET92" i="5" s="1"/>
  <c r="EV92" i="3"/>
  <c r="EV92" i="5" s="1"/>
  <c r="EX92" i="3"/>
  <c r="EX92" i="5" s="1"/>
  <c r="EZ92" i="3"/>
  <c r="EZ92" i="5" s="1"/>
  <c r="FB92" i="3"/>
  <c r="FB92" i="5" s="1"/>
  <c r="FD92" i="3"/>
  <c r="FD92" i="5" s="1"/>
  <c r="FF92" i="3"/>
  <c r="FF92" i="5" s="1"/>
  <c r="FH92" i="3"/>
  <c r="FH92" i="5" s="1"/>
  <c r="FJ92" i="3"/>
  <c r="FJ92" i="5" s="1"/>
  <c r="FN92" i="3"/>
  <c r="FN92" i="5" s="1"/>
  <c r="FP92" i="3"/>
  <c r="FP92" i="5" s="1"/>
  <c r="FR92" i="3"/>
  <c r="FR92" i="5" s="1"/>
  <c r="FT92" i="3"/>
  <c r="FT92" i="5" s="1"/>
  <c r="FV92" i="3"/>
  <c r="FV92" i="5" s="1"/>
  <c r="FX92" i="3"/>
  <c r="FX92" i="5" s="1"/>
  <c r="FZ92" i="3"/>
  <c r="FZ92" i="5" s="1"/>
  <c r="GB92" i="3"/>
  <c r="GB92" i="5" s="1"/>
  <c r="GD92" i="3"/>
  <c r="GD92" i="5" s="1"/>
  <c r="GF92" i="3"/>
  <c r="GF92" i="5" s="1"/>
  <c r="GH92" i="3"/>
  <c r="GH92" i="5" s="1"/>
  <c r="GJ92" i="3"/>
  <c r="GJ92" i="5" s="1"/>
  <c r="GL92" i="3"/>
  <c r="GL92" i="5" s="1"/>
  <c r="DE92" i="3"/>
  <c r="DE92" i="5" s="1"/>
  <c r="FL92" i="3"/>
  <c r="FL92" i="5" s="1"/>
  <c r="D70" i="1"/>
  <c r="E66"/>
  <c r="D66" s="1"/>
  <c r="D16"/>
  <c r="D31"/>
  <c r="K91"/>
  <c r="L91"/>
  <c r="AB91"/>
  <c r="H96" i="5"/>
  <c r="J96"/>
  <c r="L96"/>
  <c r="N96"/>
  <c r="P96"/>
  <c r="R96"/>
  <c r="T96"/>
  <c r="V96"/>
  <c r="X96"/>
  <c r="Z96"/>
  <c r="AB96"/>
  <c r="AD96"/>
  <c r="AF96"/>
  <c r="AH96"/>
  <c r="AJ96"/>
  <c r="AL96"/>
  <c r="AN96"/>
  <c r="AP96"/>
  <c r="AR96"/>
  <c r="AT96"/>
  <c r="AV96"/>
  <c r="AX96"/>
  <c r="AZ96"/>
  <c r="BB96"/>
  <c r="BD96"/>
  <c r="BF96"/>
  <c r="BH96"/>
  <c r="BJ96"/>
  <c r="BL96"/>
  <c r="BN96"/>
  <c r="BP96"/>
  <c r="BR96"/>
  <c r="BT96"/>
  <c r="BV96"/>
  <c r="BX96"/>
  <c r="BZ96"/>
  <c r="CB96"/>
  <c r="CD96"/>
  <c r="CF96"/>
  <c r="CH96"/>
  <c r="CJ96"/>
  <c r="CL96"/>
  <c r="CN96"/>
  <c r="CP96"/>
  <c r="CR96"/>
  <c r="CT96"/>
  <c r="CV96"/>
  <c r="CX96"/>
  <c r="CZ96"/>
  <c r="DB96"/>
  <c r="DD96"/>
  <c r="DF96"/>
  <c r="DH96"/>
  <c r="DJ96"/>
  <c r="DL96"/>
  <c r="DN96"/>
  <c r="DP96"/>
  <c r="DR96"/>
  <c r="DT96"/>
  <c r="DV96"/>
  <c r="DX96"/>
  <c r="DZ96"/>
  <c r="EB96"/>
  <c r="ED96"/>
  <c r="EF96"/>
  <c r="EH96"/>
  <c r="EJ96"/>
  <c r="EL96"/>
  <c r="EN96"/>
  <c r="EP96"/>
  <c r="ER96"/>
  <c r="ET96"/>
  <c r="EV96"/>
  <c r="EX96"/>
  <c r="EZ96"/>
  <c r="FB96"/>
  <c r="FD96"/>
  <c r="FF96"/>
  <c r="FH96"/>
  <c r="FJ96"/>
  <c r="FL96"/>
  <c r="FN96"/>
  <c r="FP96"/>
  <c r="FR96"/>
  <c r="FT96"/>
  <c r="FV96"/>
  <c r="FX96"/>
  <c r="FZ96"/>
  <c r="GB96"/>
  <c r="GD96"/>
  <c r="GF96"/>
  <c r="GH96"/>
  <c r="GJ96"/>
  <c r="GL96"/>
  <c r="D95"/>
  <c r="G96"/>
  <c r="I96"/>
  <c r="K96"/>
  <c r="M96"/>
  <c r="O96"/>
  <c r="Q96"/>
  <c r="S96"/>
  <c r="U96"/>
  <c r="W96"/>
  <c r="Y96"/>
  <c r="AA96"/>
  <c r="AC96"/>
  <c r="AE96"/>
  <c r="AG96"/>
  <c r="AI96"/>
  <c r="AK96"/>
  <c r="AM96"/>
  <c r="AO96"/>
  <c r="AQ96"/>
  <c r="AS96"/>
  <c r="AU96"/>
  <c r="AW96"/>
  <c r="AY96"/>
  <c r="BA96"/>
  <c r="BC96"/>
  <c r="BE96"/>
  <c r="BG96"/>
  <c r="BI96"/>
  <c r="BK96"/>
  <c r="BM96"/>
  <c r="BO96"/>
  <c r="BQ96"/>
  <c r="BS96"/>
  <c r="BU96"/>
  <c r="BW96"/>
  <c r="BY96"/>
  <c r="CA96"/>
  <c r="CC96"/>
  <c r="CE96"/>
  <c r="CG96"/>
  <c r="CI96"/>
  <c r="CK96"/>
  <c r="CM96"/>
  <c r="CO96"/>
  <c r="CQ96"/>
  <c r="CS96"/>
  <c r="CU96"/>
  <c r="CW96"/>
  <c r="CY96"/>
  <c r="DA96"/>
  <c r="DC96"/>
  <c r="DE96"/>
  <c r="DG96"/>
  <c r="DI96"/>
  <c r="DK96"/>
  <c r="DM96"/>
  <c r="DO96"/>
  <c r="DQ96"/>
  <c r="DS96"/>
  <c r="DU96"/>
  <c r="DW96"/>
  <c r="DY96"/>
  <c r="EA96"/>
  <c r="EC96"/>
  <c r="EE96"/>
  <c r="EG96"/>
  <c r="EI96"/>
  <c r="EK96"/>
  <c r="EM96"/>
  <c r="EO96"/>
  <c r="EQ96"/>
  <c r="ES96"/>
  <c r="EU96"/>
  <c r="EW96"/>
  <c r="EY96"/>
  <c r="FA96"/>
  <c r="FC96"/>
  <c r="FE96"/>
  <c r="FG96"/>
  <c r="FI96"/>
  <c r="FK96"/>
  <c r="FM96"/>
  <c r="FO96"/>
  <c r="FQ96"/>
  <c r="FS96"/>
  <c r="FU96"/>
  <c r="FW96"/>
  <c r="FY96"/>
  <c r="GA96"/>
  <c r="GC96"/>
  <c r="GE96"/>
  <c r="GG96"/>
  <c r="GI96"/>
  <c r="GK96"/>
  <c r="GM96"/>
  <c r="GO96"/>
  <c r="GQ96"/>
  <c r="GS96"/>
  <c r="GU96"/>
  <c r="GW96"/>
  <c r="GY96"/>
  <c r="HA96"/>
  <c r="HC96"/>
  <c r="J92" i="4"/>
  <c r="L92"/>
  <c r="N92"/>
  <c r="P92"/>
  <c r="R92"/>
  <c r="T92"/>
  <c r="V92"/>
  <c r="X92"/>
  <c r="Z92"/>
  <c r="AB92"/>
  <c r="AD92"/>
  <c r="AF92"/>
  <c r="AH92"/>
  <c r="AJ92"/>
  <c r="AL92"/>
  <c r="AN92"/>
  <c r="AP92"/>
  <c r="AR92"/>
  <c r="AT92"/>
  <c r="AV92"/>
  <c r="AX92"/>
  <c r="AZ92"/>
  <c r="BB92"/>
  <c r="BD92"/>
  <c r="BF92"/>
  <c r="BH92"/>
  <c r="BJ92"/>
  <c r="BL92"/>
  <c r="BN92"/>
  <c r="BP92"/>
  <c r="BR92"/>
  <c r="BT92"/>
  <c r="BV92"/>
  <c r="BX92"/>
  <c r="BZ92"/>
  <c r="CB92"/>
  <c r="CD92"/>
  <c r="CF92"/>
  <c r="CH92"/>
  <c r="CJ92"/>
  <c r="CL92"/>
  <c r="CN92"/>
  <c r="CP92"/>
  <c r="CR92"/>
  <c r="CT92"/>
  <c r="CV92"/>
  <c r="CX92"/>
  <c r="CZ92"/>
  <c r="DB92"/>
  <c r="DD92"/>
  <c r="DF92"/>
  <c r="DH92"/>
  <c r="DJ92"/>
  <c r="DL92"/>
  <c r="DN92"/>
  <c r="DP92"/>
  <c r="DR92"/>
  <c r="DT92"/>
  <c r="DV92"/>
  <c r="DX92"/>
  <c r="DZ92"/>
  <c r="EB92"/>
  <c r="ED92"/>
  <c r="EF92"/>
  <c r="EH92"/>
  <c r="EJ92"/>
  <c r="EL92"/>
  <c r="EN92"/>
  <c r="EP92"/>
  <c r="ER92"/>
  <c r="ET92"/>
  <c r="EV92"/>
  <c r="EX92"/>
  <c r="EZ92"/>
  <c r="FB92"/>
  <c r="FD92"/>
  <c r="FF92"/>
  <c r="FH92"/>
  <c r="FJ92"/>
  <c r="FL92"/>
  <c r="FN92"/>
  <c r="FP92"/>
  <c r="FR92"/>
  <c r="FT92"/>
  <c r="FV92"/>
  <c r="FX92"/>
  <c r="FZ92"/>
  <c r="GB92"/>
  <c r="GD92"/>
  <c r="GF92"/>
  <c r="GH92"/>
  <c r="GJ92"/>
  <c r="GL92"/>
  <c r="D74"/>
  <c r="E68"/>
  <c r="E10"/>
  <c r="G92"/>
  <c r="I92"/>
  <c r="K92"/>
  <c r="M92"/>
  <c r="O92"/>
  <c r="Q92"/>
  <c r="S92"/>
  <c r="U92"/>
  <c r="W92"/>
  <c r="Y92"/>
  <c r="AA92"/>
  <c r="AC92"/>
  <c r="AE92"/>
  <c r="AG92"/>
  <c r="AI92"/>
  <c r="AK92"/>
  <c r="AM92"/>
  <c r="AO92"/>
  <c r="AQ92"/>
  <c r="AS92"/>
  <c r="AU92"/>
  <c r="AW92"/>
  <c r="AY92"/>
  <c r="BA92"/>
  <c r="BC92"/>
  <c r="BE92"/>
  <c r="BG92"/>
  <c r="BI92"/>
  <c r="BK92"/>
  <c r="BM92"/>
  <c r="BO92"/>
  <c r="BQ92"/>
  <c r="BS92"/>
  <c r="BU92"/>
  <c r="BW92"/>
  <c r="BY92"/>
  <c r="CA92"/>
  <c r="CC92"/>
  <c r="CE92"/>
  <c r="CG92"/>
  <c r="CI92"/>
  <c r="CK92"/>
  <c r="CM92"/>
  <c r="CO92"/>
  <c r="CQ92"/>
  <c r="CS92"/>
  <c r="CU92"/>
  <c r="CW92"/>
  <c r="CY92"/>
  <c r="DA92"/>
  <c r="DC92"/>
  <c r="DE92"/>
  <c r="DG92"/>
  <c r="DI92"/>
  <c r="DK92"/>
  <c r="DM92"/>
  <c r="DO92"/>
  <c r="DQ92"/>
  <c r="DS92"/>
  <c r="DU92"/>
  <c r="DW92"/>
  <c r="DY92"/>
  <c r="EA92"/>
  <c r="EC92"/>
  <c r="EE92"/>
  <c r="EG92"/>
  <c r="EI92"/>
  <c r="EK92"/>
  <c r="EM92"/>
  <c r="EO92"/>
  <c r="EQ92"/>
  <c r="ES92"/>
  <c r="EU92"/>
  <c r="EW92"/>
  <c r="EY92"/>
  <c r="FA92"/>
  <c r="FC92"/>
  <c r="FE92"/>
  <c r="FG92"/>
  <c r="FI92"/>
  <c r="FK92"/>
  <c r="FM92"/>
  <c r="FO92"/>
  <c r="FQ92"/>
  <c r="FS92"/>
  <c r="FU92"/>
  <c r="FW92"/>
  <c r="FY92"/>
  <c r="GA92"/>
  <c r="GC92"/>
  <c r="GE92"/>
  <c r="GG92"/>
  <c r="GI92"/>
  <c r="GK92"/>
  <c r="GM92"/>
  <c r="GO92"/>
  <c r="GQ92"/>
  <c r="GS92"/>
  <c r="GU92"/>
  <c r="F92"/>
  <c r="GN92"/>
  <c r="GP92"/>
  <c r="GR92"/>
  <c r="GT92"/>
  <c r="GV92"/>
  <c r="GX92"/>
  <c r="GZ92"/>
  <c r="HB92"/>
  <c r="HD92"/>
  <c r="HF92"/>
  <c r="HH92"/>
  <c r="HJ92"/>
  <c r="HL92"/>
  <c r="HN92"/>
  <c r="HP92"/>
  <c r="HR92"/>
  <c r="HT92"/>
  <c r="HV92"/>
  <c r="HX92"/>
  <c r="HZ92"/>
  <c r="IB92"/>
  <c r="ID92"/>
  <c r="H92"/>
  <c r="H96" s="1"/>
  <c r="J96"/>
  <c r="L96"/>
  <c r="N96"/>
  <c r="P96"/>
  <c r="R96"/>
  <c r="T96"/>
  <c r="V96"/>
  <c r="X96"/>
  <c r="Z96"/>
  <c r="AB96"/>
  <c r="AD96"/>
  <c r="AF96"/>
  <c r="AH96"/>
  <c r="AJ96"/>
  <c r="AL96"/>
  <c r="AN96"/>
  <c r="AP96"/>
  <c r="AR96"/>
  <c r="AT96"/>
  <c r="AV96"/>
  <c r="AX96"/>
  <c r="AZ96"/>
  <c r="BB96"/>
  <c r="BD96"/>
  <c r="BF96"/>
  <c r="BH96"/>
  <c r="BJ96"/>
  <c r="BL96"/>
  <c r="BN96"/>
  <c r="BP96"/>
  <c r="BR96"/>
  <c r="BT96"/>
  <c r="BV96"/>
  <c r="BX96"/>
  <c r="BZ96"/>
  <c r="CB96"/>
  <c r="CD96"/>
  <c r="CF96"/>
  <c r="CH96"/>
  <c r="CJ96"/>
  <c r="CL96"/>
  <c r="CN96"/>
  <c r="CP96"/>
  <c r="CR96"/>
  <c r="CT96"/>
  <c r="CV96"/>
  <c r="CX96"/>
  <c r="CZ96"/>
  <c r="DB96"/>
  <c r="DD96"/>
  <c r="DF96"/>
  <c r="DH96"/>
  <c r="DJ96"/>
  <c r="DL96"/>
  <c r="DN96"/>
  <c r="DP96"/>
  <c r="DR96"/>
  <c r="DT96"/>
  <c r="DV96"/>
  <c r="DX96"/>
  <c r="DZ96"/>
  <c r="EB96"/>
  <c r="ED96"/>
  <c r="EF96"/>
  <c r="EH96"/>
  <c r="EJ96"/>
  <c r="EL96"/>
  <c r="EN96"/>
  <c r="EP96"/>
  <c r="ER96"/>
  <c r="ET96"/>
  <c r="EV96"/>
  <c r="EX96"/>
  <c r="EZ96"/>
  <c r="FB96"/>
  <c r="FD96"/>
  <c r="FF96"/>
  <c r="FH96"/>
  <c r="FJ96"/>
  <c r="FL96"/>
  <c r="FN96"/>
  <c r="FP96"/>
  <c r="FR96"/>
  <c r="FT96"/>
  <c r="FV96"/>
  <c r="FX96"/>
  <c r="FZ96"/>
  <c r="GB96"/>
  <c r="GD96"/>
  <c r="GF96"/>
  <c r="GH96"/>
  <c r="GJ96"/>
  <c r="GL96"/>
  <c r="GN96"/>
  <c r="GP96"/>
  <c r="GR96"/>
  <c r="GT96"/>
  <c r="GV96"/>
  <c r="GX96"/>
  <c r="GZ96"/>
  <c r="HB96"/>
  <c r="HD96"/>
  <c r="HF96"/>
  <c r="HH96"/>
  <c r="HJ96"/>
  <c r="HL96"/>
  <c r="HN96"/>
  <c r="HP96"/>
  <c r="HR96"/>
  <c r="HT96"/>
  <c r="HV96"/>
  <c r="HX96"/>
  <c r="HZ96"/>
  <c r="IB96"/>
  <c r="ID96"/>
  <c r="D95"/>
  <c r="G96"/>
  <c r="GW92"/>
  <c r="GY92"/>
  <c r="HA92"/>
  <c r="HC92"/>
  <c r="HE92"/>
  <c r="HG92"/>
  <c r="HI92"/>
  <c r="HK92"/>
  <c r="HM92"/>
  <c r="HO92"/>
  <c r="HQ92"/>
  <c r="HS92"/>
  <c r="HU92"/>
  <c r="HW92"/>
  <c r="HY92"/>
  <c r="IA92"/>
  <c r="IC92"/>
  <c r="I96"/>
  <c r="K96"/>
  <c r="M96"/>
  <c r="O96"/>
  <c r="Q96"/>
  <c r="S96"/>
  <c r="U96"/>
  <c r="W96"/>
  <c r="Y96"/>
  <c r="AA96"/>
  <c r="AC96"/>
  <c r="AE96"/>
  <c r="AG96"/>
  <c r="AI96"/>
  <c r="AK96"/>
  <c r="AM96"/>
  <c r="AO96"/>
  <c r="AQ96"/>
  <c r="AS96"/>
  <c r="AU96"/>
  <c r="AW96"/>
  <c r="AY96"/>
  <c r="BA96"/>
  <c r="BC96"/>
  <c r="BE96"/>
  <c r="BG96"/>
  <c r="BI96"/>
  <c r="BK96"/>
  <c r="BM96"/>
  <c r="BO96"/>
  <c r="BQ96"/>
  <c r="BS96"/>
  <c r="BU96"/>
  <c r="BW96"/>
  <c r="BY96"/>
  <c r="CA96"/>
  <c r="CC96"/>
  <c r="CE96"/>
  <c r="CG96"/>
  <c r="CI96"/>
  <c r="CK96"/>
  <c r="CM96"/>
  <c r="CO96"/>
  <c r="CQ96"/>
  <c r="CS96"/>
  <c r="CU96"/>
  <c r="CW96"/>
  <c r="CY96"/>
  <c r="DA96"/>
  <c r="DC96"/>
  <c r="DE96"/>
  <c r="DG96"/>
  <c r="DI96"/>
  <c r="DK96"/>
  <c r="DM96"/>
  <c r="DO96"/>
  <c r="DQ96"/>
  <c r="DS96"/>
  <c r="DU96"/>
  <c r="DW96"/>
  <c r="DY96"/>
  <c r="EA96"/>
  <c r="EC96"/>
  <c r="EE96"/>
  <c r="EG96"/>
  <c r="EI96"/>
  <c r="EK96"/>
  <c r="EM96"/>
  <c r="EO96"/>
  <c r="EQ96"/>
  <c r="ES96"/>
  <c r="EU96"/>
  <c r="EW96"/>
  <c r="EY96"/>
  <c r="FA96"/>
  <c r="FC96"/>
  <c r="FE96"/>
  <c r="FG96"/>
  <c r="FI96"/>
  <c r="FK96"/>
  <c r="FM96"/>
  <c r="FO96"/>
  <c r="FQ96"/>
  <c r="FS96"/>
  <c r="FU96"/>
  <c r="FW96"/>
  <c r="FY96"/>
  <c r="GA96"/>
  <c r="GC96"/>
  <c r="GE96"/>
  <c r="GG96"/>
  <c r="GI96"/>
  <c r="GK96"/>
  <c r="GM96"/>
  <c r="GO96"/>
  <c r="GQ96"/>
  <c r="GS96"/>
  <c r="GU96"/>
  <c r="GW96"/>
  <c r="GY96"/>
  <c r="HA96"/>
  <c r="HC96"/>
  <c r="HE96"/>
  <c r="HG96"/>
  <c r="HI96"/>
  <c r="HK96"/>
  <c r="HM96"/>
  <c r="HO96"/>
  <c r="HQ96"/>
  <c r="HS96"/>
  <c r="HU96"/>
  <c r="HW96"/>
  <c r="HY96"/>
  <c r="IA96"/>
  <c r="IC96"/>
  <c r="D72" i="3"/>
  <c r="D72" i="5" s="1"/>
  <c r="E68" i="3"/>
  <c r="E68" i="5" s="1"/>
  <c r="E88" i="3"/>
  <c r="HE92"/>
  <c r="HE92" i="5" s="1"/>
  <c r="HE96" s="1"/>
  <c r="HG92" i="3"/>
  <c r="HG92" i="5" s="1"/>
  <c r="HG96" s="1"/>
  <c r="HI92" i="3"/>
  <c r="HI92" i="5" s="1"/>
  <c r="HI96" s="1"/>
  <c r="HK92" i="3"/>
  <c r="HK92" i="5" s="1"/>
  <c r="HK96" s="1"/>
  <c r="HM92" i="3"/>
  <c r="HM92" i="5" s="1"/>
  <c r="HM96" s="1"/>
  <c r="HO92" i="3"/>
  <c r="HO92" i="5" s="1"/>
  <c r="HO96" s="1"/>
  <c r="HQ92" i="3"/>
  <c r="HQ92" i="5" s="1"/>
  <c r="HQ96" s="1"/>
  <c r="HS92" i="3"/>
  <c r="HS92" i="5" s="1"/>
  <c r="HS96" s="1"/>
  <c r="HU92" i="3"/>
  <c r="HU92" i="5" s="1"/>
  <c r="HU96" s="1"/>
  <c r="HW92" i="3"/>
  <c r="HW92" i="5" s="1"/>
  <c r="HW96" s="1"/>
  <c r="HY92" i="3"/>
  <c r="HY92" i="5" s="1"/>
  <c r="HY96" s="1"/>
  <c r="IA92" i="3"/>
  <c r="IA92" i="5" s="1"/>
  <c r="IA96" s="1"/>
  <c r="D91" i="3"/>
  <c r="D91" i="5" s="1"/>
  <c r="H96" i="3"/>
  <c r="J96"/>
  <c r="L96"/>
  <c r="N96"/>
  <c r="P96"/>
  <c r="R96"/>
  <c r="T96"/>
  <c r="V96"/>
  <c r="X96"/>
  <c r="Z96"/>
  <c r="AB96"/>
  <c r="AD96"/>
  <c r="AF96"/>
  <c r="AH96"/>
  <c r="AJ96"/>
  <c r="AL96"/>
  <c r="AN96"/>
  <c r="AP96"/>
  <c r="AR96"/>
  <c r="AT96"/>
  <c r="AV96"/>
  <c r="AX96"/>
  <c r="AZ96"/>
  <c r="BB96"/>
  <c r="BD96"/>
  <c r="BF96"/>
  <c r="BH96"/>
  <c r="BJ96"/>
  <c r="BL96"/>
  <c r="BN96"/>
  <c r="BP96"/>
  <c r="BR96"/>
  <c r="BT96"/>
  <c r="BV96"/>
  <c r="BX96"/>
  <c r="BZ96"/>
  <c r="CB96"/>
  <c r="CD96"/>
  <c r="CF96"/>
  <c r="CH96"/>
  <c r="CJ96"/>
  <c r="CL96"/>
  <c r="CN96"/>
  <c r="CP96"/>
  <c r="CR96"/>
  <c r="CT96"/>
  <c r="CV96"/>
  <c r="CX96"/>
  <c r="CZ96"/>
  <c r="DB96"/>
  <c r="DD96"/>
  <c r="DF96"/>
  <c r="DH96"/>
  <c r="DJ96"/>
  <c r="DL96"/>
  <c r="DN96"/>
  <c r="DP96"/>
  <c r="DR96"/>
  <c r="DT96"/>
  <c r="DV96"/>
  <c r="DX96"/>
  <c r="DZ96"/>
  <c r="EB96"/>
  <c r="ED96"/>
  <c r="EF96"/>
  <c r="EH96"/>
  <c r="EJ96"/>
  <c r="EL96"/>
  <c r="EN96"/>
  <c r="EP96"/>
  <c r="ER96"/>
  <c r="ET96"/>
  <c r="EV96"/>
  <c r="EX96"/>
  <c r="EZ96"/>
  <c r="FB96"/>
  <c r="FD96"/>
  <c r="FF96"/>
  <c r="FH96"/>
  <c r="FJ96"/>
  <c r="FL96"/>
  <c r="FN96"/>
  <c r="FP96"/>
  <c r="FR96"/>
  <c r="FT96"/>
  <c r="FV96"/>
  <c r="FX96"/>
  <c r="FZ96"/>
  <c r="GB96"/>
  <c r="GD96"/>
  <c r="GF96"/>
  <c r="GH96"/>
  <c r="GJ96"/>
  <c r="GL96"/>
  <c r="D95"/>
  <c r="G96"/>
  <c r="GN92"/>
  <c r="GN92" i="5" s="1"/>
  <c r="GN96" s="1"/>
  <c r="GP92" i="3"/>
  <c r="GR92"/>
  <c r="GT92"/>
  <c r="GV92"/>
  <c r="GX92"/>
  <c r="GZ92"/>
  <c r="HB92"/>
  <c r="HD92"/>
  <c r="HF92"/>
  <c r="HH92"/>
  <c r="HJ92"/>
  <c r="HL92"/>
  <c r="HN92"/>
  <c r="HP92"/>
  <c r="HR92"/>
  <c r="HT92"/>
  <c r="HV92"/>
  <c r="HX92"/>
  <c r="HZ92"/>
  <c r="IB92"/>
  <c r="ID92"/>
  <c r="IC92"/>
  <c r="IC92" i="5" s="1"/>
  <c r="IC96" s="1"/>
  <c r="I96" i="3"/>
  <c r="K96"/>
  <c r="M96"/>
  <c r="O96"/>
  <c r="Q96"/>
  <c r="S96"/>
  <c r="U96"/>
  <c r="W96"/>
  <c r="Y96"/>
  <c r="AA96"/>
  <c r="AC96"/>
  <c r="AE96"/>
  <c r="AG96"/>
  <c r="AI96"/>
  <c r="AK96"/>
  <c r="AM96"/>
  <c r="AO96"/>
  <c r="AQ96"/>
  <c r="AS96"/>
  <c r="AU96"/>
  <c r="AW96"/>
  <c r="AY96"/>
  <c r="BA96"/>
  <c r="BC96"/>
  <c r="BE96"/>
  <c r="BG96"/>
  <c r="BI96"/>
  <c r="BK96"/>
  <c r="BM96"/>
  <c r="BO96"/>
  <c r="BQ96"/>
  <c r="BS96"/>
  <c r="BU96"/>
  <c r="BW96"/>
  <c r="BY96"/>
  <c r="CA96"/>
  <c r="CC96"/>
  <c r="CE96"/>
  <c r="CG96"/>
  <c r="CI96"/>
  <c r="CK96"/>
  <c r="CM96"/>
  <c r="CO96"/>
  <c r="CQ96"/>
  <c r="CS96"/>
  <c r="CU96"/>
  <c r="CW96"/>
  <c r="CY96"/>
  <c r="DA96"/>
  <c r="DC96"/>
  <c r="DE96"/>
  <c r="DG96"/>
  <c r="DI96"/>
  <c r="DK96"/>
  <c r="DM96"/>
  <c r="DO96"/>
  <c r="DQ96"/>
  <c r="DS96"/>
  <c r="DU96"/>
  <c r="DW96"/>
  <c r="DY96"/>
  <c r="EA96"/>
  <c r="EC96"/>
  <c r="EE96"/>
  <c r="EG96"/>
  <c r="EI96"/>
  <c r="EK96"/>
  <c r="EM96"/>
  <c r="EO96"/>
  <c r="EQ96"/>
  <c r="ES96"/>
  <c r="EU96"/>
  <c r="EW96"/>
  <c r="EY96"/>
  <c r="FA96"/>
  <c r="FC96"/>
  <c r="FE96"/>
  <c r="FG96"/>
  <c r="FI96"/>
  <c r="FK96"/>
  <c r="FM96"/>
  <c r="FO96"/>
  <c r="FQ96"/>
  <c r="FS96"/>
  <c r="FU96"/>
  <c r="FW96"/>
  <c r="FY96"/>
  <c r="GA96"/>
  <c r="GC96"/>
  <c r="GE96"/>
  <c r="GG96"/>
  <c r="GI96"/>
  <c r="GK96"/>
  <c r="GM96"/>
  <c r="GO96"/>
  <c r="GQ96"/>
  <c r="GS96"/>
  <c r="GU96"/>
  <c r="GW96"/>
  <c r="GY96"/>
  <c r="HA96"/>
  <c r="HC96"/>
  <c r="HE96"/>
  <c r="HG96"/>
  <c r="HI96"/>
  <c r="HK96"/>
  <c r="HM96"/>
  <c r="HO96"/>
  <c r="HQ96"/>
  <c r="HS96"/>
  <c r="HU96"/>
  <c r="HW96"/>
  <c r="HY96"/>
  <c r="IA96"/>
  <c r="IC96"/>
  <c r="E67" i="1"/>
  <c r="D71"/>
  <c r="G91"/>
  <c r="I91"/>
  <c r="M91"/>
  <c r="O91"/>
  <c r="Q91"/>
  <c r="S91"/>
  <c r="U91"/>
  <c r="W91"/>
  <c r="Y91"/>
  <c r="AA91"/>
  <c r="AE91"/>
  <c r="AG91"/>
  <c r="AI91"/>
  <c r="AK91"/>
  <c r="AM91"/>
  <c r="AO91"/>
  <c r="AQ91"/>
  <c r="AS91"/>
  <c r="AU91"/>
  <c r="AW91"/>
  <c r="AY91"/>
  <c r="BA91"/>
  <c r="BC91"/>
  <c r="BE91"/>
  <c r="BG91"/>
  <c r="BI91"/>
  <c r="BK91"/>
  <c r="BM91"/>
  <c r="BO91"/>
  <c r="BQ91"/>
  <c r="BS91"/>
  <c r="BU91"/>
  <c r="BW91"/>
  <c r="CA91"/>
  <c r="CC91"/>
  <c r="CE91"/>
  <c r="CG91"/>
  <c r="CI91"/>
  <c r="CK91"/>
  <c r="CM91"/>
  <c r="CO91"/>
  <c r="CQ91"/>
  <c r="CS91"/>
  <c r="CU91"/>
  <c r="CW91"/>
  <c r="CY91"/>
  <c r="DA91"/>
  <c r="DC91"/>
  <c r="DE91"/>
  <c r="DG91"/>
  <c r="DI91"/>
  <c r="DK91"/>
  <c r="DM91"/>
  <c r="DO91"/>
  <c r="DQ91"/>
  <c r="DS91"/>
  <c r="DU91"/>
  <c r="DW91"/>
  <c r="DY91"/>
  <c r="EA91"/>
  <c r="EC91"/>
  <c r="EE91"/>
  <c r="EG91"/>
  <c r="EI91"/>
  <c r="EK91"/>
  <c r="EM91"/>
  <c r="EO91"/>
  <c r="EQ91"/>
  <c r="ES91"/>
  <c r="EU91"/>
  <c r="EW91"/>
  <c r="EY91"/>
  <c r="FA91"/>
  <c r="FC91"/>
  <c r="FE91"/>
  <c r="FG91"/>
  <c r="FI91"/>
  <c r="FK91"/>
  <c r="FM91"/>
  <c r="FO91"/>
  <c r="FQ91"/>
  <c r="FS91"/>
  <c r="FU91"/>
  <c r="FW91"/>
  <c r="FY91"/>
  <c r="GA91"/>
  <c r="GC91"/>
  <c r="GE91"/>
  <c r="GG91"/>
  <c r="GI91"/>
  <c r="GK91"/>
  <c r="GM91"/>
  <c r="GO91"/>
  <c r="GQ91"/>
  <c r="GS91"/>
  <c r="GU91"/>
  <c r="GW91"/>
  <c r="GY91"/>
  <c r="HA91"/>
  <c r="HC91"/>
  <c r="HE91"/>
  <c r="BY91"/>
  <c r="F91"/>
  <c r="H91"/>
  <c r="J91"/>
  <c r="N91"/>
  <c r="P91"/>
  <c r="R91"/>
  <c r="T91"/>
  <c r="V91"/>
  <c r="X91"/>
  <c r="Z91"/>
  <c r="AD91"/>
  <c r="AF91"/>
  <c r="AH91"/>
  <c r="AJ91"/>
  <c r="AL91"/>
  <c r="AN91"/>
  <c r="AP91"/>
  <c r="AR91"/>
  <c r="AT91"/>
  <c r="AV91"/>
  <c r="AX91"/>
  <c r="AZ91"/>
  <c r="BB91"/>
  <c r="BD91"/>
  <c r="BF91"/>
  <c r="BH91"/>
  <c r="BJ91"/>
  <c r="BL91"/>
  <c r="BN91"/>
  <c r="BP91"/>
  <c r="BR91"/>
  <c r="BT91"/>
  <c r="BV91"/>
  <c r="BX91"/>
  <c r="BZ91"/>
  <c r="CB91"/>
  <c r="CD91"/>
  <c r="CF91"/>
  <c r="CH91"/>
  <c r="CJ91"/>
  <c r="CL91"/>
  <c r="CN91"/>
  <c r="CP91"/>
  <c r="CR91"/>
  <c r="CT91"/>
  <c r="CV91"/>
  <c r="CX91"/>
  <c r="CZ91"/>
  <c r="DB91"/>
  <c r="DD91"/>
  <c r="DF91"/>
  <c r="DH91"/>
  <c r="DJ91"/>
  <c r="DL91"/>
  <c r="DN91"/>
  <c r="DP91"/>
  <c r="DR91"/>
  <c r="DT91"/>
  <c r="DV91"/>
  <c r="DX91"/>
  <c r="DZ91"/>
  <c r="EB91"/>
  <c r="ED91"/>
  <c r="EF91"/>
  <c r="EH91"/>
  <c r="EJ91"/>
  <c r="EL91"/>
  <c r="EN91"/>
  <c r="ER91"/>
  <c r="ET91"/>
  <c r="EV91"/>
  <c r="EX91"/>
  <c r="EZ91"/>
  <c r="FB91"/>
  <c r="FD91"/>
  <c r="FF91"/>
  <c r="FH91"/>
  <c r="FJ91"/>
  <c r="FL91"/>
  <c r="FN91"/>
  <c r="FP91"/>
  <c r="FR91"/>
  <c r="FT91"/>
  <c r="FV91"/>
  <c r="FX91"/>
  <c r="FZ91"/>
  <c r="GB91"/>
  <c r="GD91"/>
  <c r="GF91"/>
  <c r="GH91"/>
  <c r="GJ91"/>
  <c r="GL91"/>
  <c r="AC91"/>
  <c r="EP91"/>
  <c r="D87"/>
  <c r="HG91"/>
  <c r="HI91"/>
  <c r="HK91"/>
  <c r="HM91"/>
  <c r="HO91"/>
  <c r="HQ91"/>
  <c r="HS91"/>
  <c r="HU91"/>
  <c r="HW91"/>
  <c r="HY91"/>
  <c r="IA91"/>
  <c r="IC91"/>
  <c r="D90"/>
  <c r="H95"/>
  <c r="J95"/>
  <c r="L95"/>
  <c r="N95"/>
  <c r="P95"/>
  <c r="R95"/>
  <c r="T95"/>
  <c r="V95"/>
  <c r="X95"/>
  <c r="Z95"/>
  <c r="AB95"/>
  <c r="AD95"/>
  <c r="AF95"/>
  <c r="AH95"/>
  <c r="AJ95"/>
  <c r="AL95"/>
  <c r="AN95"/>
  <c r="AP95"/>
  <c r="AR95"/>
  <c r="AT95"/>
  <c r="AV95"/>
  <c r="AX95"/>
  <c r="AZ95"/>
  <c r="BB95"/>
  <c r="BD95"/>
  <c r="BF95"/>
  <c r="BH95"/>
  <c r="BJ95"/>
  <c r="BL95"/>
  <c r="BN95"/>
  <c r="BP95"/>
  <c r="BR95"/>
  <c r="BT95"/>
  <c r="BV95"/>
  <c r="BX95"/>
  <c r="BZ95"/>
  <c r="CB95"/>
  <c r="CD95"/>
  <c r="CF95"/>
  <c r="CH95"/>
  <c r="CJ95"/>
  <c r="CL95"/>
  <c r="CN95"/>
  <c r="CP95"/>
  <c r="CR95"/>
  <c r="CT95"/>
  <c r="CV95"/>
  <c r="CX95"/>
  <c r="CZ95"/>
  <c r="DB95"/>
  <c r="DD95"/>
  <c r="DF95"/>
  <c r="DH95"/>
  <c r="DJ95"/>
  <c r="DL95"/>
  <c r="DN95"/>
  <c r="DP95"/>
  <c r="DR95"/>
  <c r="DT95"/>
  <c r="DV95"/>
  <c r="DX95"/>
  <c r="DZ95"/>
  <c r="EB95"/>
  <c r="ED95"/>
  <c r="EF95"/>
  <c r="EH95"/>
  <c r="EJ95"/>
  <c r="EL95"/>
  <c r="EN95"/>
  <c r="EP95"/>
  <c r="ER95"/>
  <c r="ET95"/>
  <c r="EV95"/>
  <c r="EX95"/>
  <c r="EZ95"/>
  <c r="FB95"/>
  <c r="FD95"/>
  <c r="FF95"/>
  <c r="FH95"/>
  <c r="FJ95"/>
  <c r="FL95"/>
  <c r="FN95"/>
  <c r="FP95"/>
  <c r="FR95"/>
  <c r="FT95"/>
  <c r="FV95"/>
  <c r="FX95"/>
  <c r="FZ95"/>
  <c r="GB95"/>
  <c r="GD95"/>
  <c r="GF95"/>
  <c r="GH95"/>
  <c r="GJ95"/>
  <c r="GL95"/>
  <c r="D94"/>
  <c r="G95"/>
  <c r="GN91"/>
  <c r="GN95" s="1"/>
  <c r="GP91"/>
  <c r="GP95" s="1"/>
  <c r="GR91"/>
  <c r="GR95" s="1"/>
  <c r="GT91"/>
  <c r="GT95" s="1"/>
  <c r="GV91"/>
  <c r="GV95" s="1"/>
  <c r="GX91"/>
  <c r="GX95" s="1"/>
  <c r="GZ91"/>
  <c r="GZ95" s="1"/>
  <c r="HB91"/>
  <c r="HB95" s="1"/>
  <c r="HD91"/>
  <c r="HD95" s="1"/>
  <c r="HF91"/>
  <c r="HF95" s="1"/>
  <c r="HH91"/>
  <c r="HH95" s="1"/>
  <c r="HJ91"/>
  <c r="HJ95" s="1"/>
  <c r="HL91"/>
  <c r="HL95" s="1"/>
  <c r="HN91"/>
  <c r="HN95" s="1"/>
  <c r="HP91"/>
  <c r="HP95" s="1"/>
  <c r="HR91"/>
  <c r="HR95" s="1"/>
  <c r="HT91"/>
  <c r="HT95" s="1"/>
  <c r="HV91"/>
  <c r="HV95" s="1"/>
  <c r="HX91"/>
  <c r="HX95" s="1"/>
  <c r="HZ91"/>
  <c r="HZ95" s="1"/>
  <c r="IB91"/>
  <c r="IB95" s="1"/>
  <c r="ID91"/>
  <c r="ID95" s="1"/>
  <c r="I95"/>
  <c r="K95"/>
  <c r="M95"/>
  <c r="O95"/>
  <c r="Q95"/>
  <c r="S95"/>
  <c r="U95"/>
  <c r="W95"/>
  <c r="Y95"/>
  <c r="AA95"/>
  <c r="AC95"/>
  <c r="AE95"/>
  <c r="AG95"/>
  <c r="AI95"/>
  <c r="AK95"/>
  <c r="AM95"/>
  <c r="AO95"/>
  <c r="AQ95"/>
  <c r="AS95"/>
  <c r="AU95"/>
  <c r="AW95"/>
  <c r="AY95"/>
  <c r="BA95"/>
  <c r="BC95"/>
  <c r="BE95"/>
  <c r="BG95"/>
  <c r="BI95"/>
  <c r="BK95"/>
  <c r="BM95"/>
  <c r="BO95"/>
  <c r="BQ95"/>
  <c r="BS95"/>
  <c r="BU95"/>
  <c r="BW95"/>
  <c r="BY95"/>
  <c r="CA95"/>
  <c r="CC95"/>
  <c r="CE95"/>
  <c r="CG95"/>
  <c r="CI95"/>
  <c r="CK95"/>
  <c r="CM95"/>
  <c r="CO95"/>
  <c r="CQ95"/>
  <c r="CS95"/>
  <c r="CU95"/>
  <c r="CW95"/>
  <c r="CY95"/>
  <c r="DA95"/>
  <c r="DC95"/>
  <c r="DE95"/>
  <c r="DG95"/>
  <c r="DI95"/>
  <c r="DK95"/>
  <c r="DM95"/>
  <c r="DO95"/>
  <c r="DQ95"/>
  <c r="DS95"/>
  <c r="DU95"/>
  <c r="DW95"/>
  <c r="DY95"/>
  <c r="EA95"/>
  <c r="EC95"/>
  <c r="EE95"/>
  <c r="EG95"/>
  <c r="EI95"/>
  <c r="EK95"/>
  <c r="EM95"/>
  <c r="EO95"/>
  <c r="EQ95"/>
  <c r="ES95"/>
  <c r="EU95"/>
  <c r="EW95"/>
  <c r="EY95"/>
  <c r="FA95"/>
  <c r="FC95"/>
  <c r="FE95"/>
  <c r="FG95"/>
  <c r="FI95"/>
  <c r="FK95"/>
  <c r="FM95"/>
  <c r="FO95"/>
  <c r="FQ95"/>
  <c r="FS95"/>
  <c r="FU95"/>
  <c r="FW95"/>
  <c r="FY95"/>
  <c r="GA95"/>
  <c r="GC95"/>
  <c r="GE95"/>
  <c r="GG95"/>
  <c r="GI95"/>
  <c r="GK95"/>
  <c r="GM95"/>
  <c r="GO95"/>
  <c r="GQ95"/>
  <c r="GS95"/>
  <c r="GU95"/>
  <c r="GW95"/>
  <c r="GY95"/>
  <c r="HA95"/>
  <c r="HC95"/>
  <c r="HE95"/>
  <c r="HG95"/>
  <c r="HI95"/>
  <c r="HK95"/>
  <c r="HM95"/>
  <c r="HO95"/>
  <c r="HQ95"/>
  <c r="HS95"/>
  <c r="HU95"/>
  <c r="HW95"/>
  <c r="HY95"/>
  <c r="IA95"/>
  <c r="IC95"/>
  <c r="ID96" i="3" l="1"/>
  <c r="ID92" i="5"/>
  <c r="ID96" s="1"/>
  <c r="HZ96" i="3"/>
  <c r="HZ92" i="5"/>
  <c r="HZ96" s="1"/>
  <c r="HV96" i="3"/>
  <c r="HV92" i="5"/>
  <c r="HV96" s="1"/>
  <c r="HR96" i="3"/>
  <c r="HR92" i="5"/>
  <c r="HR96" s="1"/>
  <c r="HN96" i="3"/>
  <c r="HN92" i="5"/>
  <c r="HN96" s="1"/>
  <c r="HJ96" i="3"/>
  <c r="HJ92" i="5"/>
  <c r="HJ96" s="1"/>
  <c r="HF96" i="3"/>
  <c r="HF92" i="5"/>
  <c r="HF96" s="1"/>
  <c r="HB96" i="3"/>
  <c r="HB92" i="5"/>
  <c r="HB96" s="1"/>
  <c r="GX96" i="3"/>
  <c r="GX92" i="5"/>
  <c r="GX96" s="1"/>
  <c r="GT96" i="3"/>
  <c r="GT92" i="5"/>
  <c r="GT96" s="1"/>
  <c r="GP96" i="3"/>
  <c r="GP92" i="5"/>
  <c r="GP96" s="1"/>
  <c r="IB96" i="3"/>
  <c r="IB92" i="5"/>
  <c r="IB96" s="1"/>
  <c r="HX96" i="3"/>
  <c r="HX92" i="5"/>
  <c r="HX96" s="1"/>
  <c r="HT96" i="3"/>
  <c r="HT92" i="5"/>
  <c r="HT96" s="1"/>
  <c r="HP96" i="3"/>
  <c r="HP92" i="5"/>
  <c r="HP96" s="1"/>
  <c r="HL96" i="3"/>
  <c r="HL92" i="5"/>
  <c r="HL96" s="1"/>
  <c r="HH96" i="3"/>
  <c r="HH92" i="5"/>
  <c r="HH96" s="1"/>
  <c r="HD96" i="3"/>
  <c r="HD92" i="5"/>
  <c r="HD96" s="1"/>
  <c r="GZ96" i="3"/>
  <c r="GZ92" i="5"/>
  <c r="GZ96" s="1"/>
  <c r="GV96" i="3"/>
  <c r="GV92" i="5"/>
  <c r="GV96" s="1"/>
  <c r="GR96" i="3"/>
  <c r="GR92" i="5"/>
  <c r="GR96" s="1"/>
  <c r="D88" i="3"/>
  <c r="D88" i="5" s="1"/>
  <c r="E88"/>
  <c r="E67" i="3"/>
  <c r="E7" i="4"/>
  <c r="D7" s="1"/>
  <c r="D10"/>
  <c r="D68"/>
  <c r="E66"/>
  <c r="GN96" i="3"/>
  <c r="D68"/>
  <c r="D68" i="5" s="1"/>
  <c r="E66" i="3"/>
  <c r="E65" i="1"/>
  <c r="D67"/>
  <c r="D66" i="3" l="1"/>
  <c r="E66" i="5"/>
  <c r="D67" i="3"/>
  <c r="D67" i="5" s="1"/>
  <c r="E67"/>
  <c r="E92" i="3"/>
  <c r="E92" i="5" s="1"/>
  <c r="D66" i="4"/>
  <c r="D92" s="1"/>
  <c r="D96" s="1"/>
  <c r="E92"/>
  <c r="D65" i="1"/>
  <c r="D91" s="1"/>
  <c r="D95" s="1"/>
  <c r="E91"/>
  <c r="D92" i="3" l="1"/>
  <c r="D66" i="5"/>
  <c r="D96" i="3" l="1"/>
  <c r="D92" i="5"/>
  <c r="D96" s="1"/>
</calcChain>
</file>

<file path=xl/sharedStrings.xml><?xml version="1.0" encoding="utf-8"?>
<sst xmlns="http://schemas.openxmlformats.org/spreadsheetml/2006/main" count="1704" uniqueCount="351">
  <si>
    <t>Код</t>
  </si>
  <si>
    <t>Наименование работ</t>
  </si>
  <si>
    <t>ед.изм.</t>
  </si>
  <si>
    <t>Текущий ремонт, выполняемый за счет средств</t>
  </si>
  <si>
    <t>12-я линия д.19 литера А</t>
  </si>
  <si>
    <t>13-я  линия  д.  2/19 литера А</t>
  </si>
  <si>
    <t>19- линия  д. 6 литера А</t>
  </si>
  <si>
    <t>20-я линия  д.  9 литера А</t>
  </si>
  <si>
    <t>20-я линия  д.  13 литера А</t>
  </si>
  <si>
    <t>20-я линия  д.  13 литера Б</t>
  </si>
  <si>
    <t>23-я линия д.28 литера А</t>
  </si>
  <si>
    <t>ул. Беринга  д.  3 литера З</t>
  </si>
  <si>
    <t>ул. Беринга , д.  8 литера А</t>
  </si>
  <si>
    <t>ул. Беринга  д.  16 литера А</t>
  </si>
  <si>
    <t>ул. Беринга   д.  18 литера А</t>
  </si>
  <si>
    <t>ул. Беринга   д.  20 литера А</t>
  </si>
  <si>
    <t>ул. Беринга  д. 22  к. 1 литера А</t>
  </si>
  <si>
    <t>ул. Беринга  д.  24 к. 1 литера А</t>
  </si>
  <si>
    <t>ул. Беринга  д.  24 к. 2 литера Б</t>
  </si>
  <si>
    <t>ул. Беринга  д.  24 к. 3 литера В</t>
  </si>
  <si>
    <t>ул. Беринга  д.  26 к. 1 литера А</t>
  </si>
  <si>
    <t>ул. Беринга   д.  26 к. 3 литера Е</t>
  </si>
  <si>
    <t>ул. Беринга  д. 28 к. 1 литера А</t>
  </si>
  <si>
    <t>ул. Беринга  д.  28 к. 2 литера Б</t>
  </si>
  <si>
    <t>ул. Беринга  д.  32 к. 1 литера А</t>
  </si>
  <si>
    <t>ул. Беринга  д.  34  литера А</t>
  </si>
  <si>
    <t>Большой пр. В.О. д.  52/15 литера А</t>
  </si>
  <si>
    <t>Большой пр.В.О.  д.  82 литера А</t>
  </si>
  <si>
    <t>Большой пр. В.О.  д.  82 литера Б</t>
  </si>
  <si>
    <t>Большой пр.В.О.  д.  89 литера А</t>
  </si>
  <si>
    <t>Большой пр.В.О.  д.  90 литера А</t>
  </si>
  <si>
    <t>Большой пр.В.О.  д.  91  литера А</t>
  </si>
  <si>
    <t>Большой пр.В.О.  д.  92 литера А</t>
  </si>
  <si>
    <t>Большой пр.В.О.  д.  94 литера Б</t>
  </si>
  <si>
    <t>Большой пр.В.О.  д.  96 литера В</t>
  </si>
  <si>
    <t>Большой пр. В.О.  д.  99 литера А</t>
  </si>
  <si>
    <t>Большой пр. В.О.  д.  99 литера Б</t>
  </si>
  <si>
    <t>Большой пр.В.О.  д. 101 литера А</t>
  </si>
  <si>
    <t>Весельная ул.,  д.   2/  93 литера А</t>
  </si>
  <si>
    <t>Весельная ул.,  д.   2/  93 литера Б</t>
  </si>
  <si>
    <t>Весельная ул.,  д.   4 литера А</t>
  </si>
  <si>
    <t>Весельная ул.,  д.   4 литера Б</t>
  </si>
  <si>
    <t>Весельная ул.,  д.   5 литера А</t>
  </si>
  <si>
    <t>Весельная ул.,  д. 7/10 литера А</t>
  </si>
  <si>
    <t>Весельная ул.,  д.   8 литера А</t>
  </si>
  <si>
    <t>Весельная ул.,  д.   9 литера А</t>
  </si>
  <si>
    <t>Весельная ул.,  д.  10 литера А</t>
  </si>
  <si>
    <t>Весельная ул.,  д.  11 литера А</t>
  </si>
  <si>
    <t>Весельная ул.,  д.  12 литера А</t>
  </si>
  <si>
    <t>Гаванская ул.,  д.   2/  97 литера А</t>
  </si>
  <si>
    <t>Гаванская ул.,  д.   4 литера А</t>
  </si>
  <si>
    <t>Гаванская ул.,  д.   6 литера А</t>
  </si>
  <si>
    <t>Гаванская ул.,  д.   7 литера А</t>
  </si>
  <si>
    <t>Гаванская ул.,  д.   9 литера А</t>
  </si>
  <si>
    <t>Гаванская ул.,  д.  10 литера А</t>
  </si>
  <si>
    <t>Гаванская ул.,  д.  11 литера А</t>
  </si>
  <si>
    <t>Гаванская ул.,  д.  12 литера А</t>
  </si>
  <si>
    <t>Гаванская ул.,  д.  14 литера В</t>
  </si>
  <si>
    <t>Гаванская ул.,  д.  14 литера Д</t>
  </si>
  <si>
    <t>Гаванская ул.,  д.  15 литера А</t>
  </si>
  <si>
    <t>Гаванская ул.,  д.  16 литера А</t>
  </si>
  <si>
    <t>Гаванская ул.,  д.  17 литера А</t>
  </si>
  <si>
    <t>Гаванская ул.,  д.  19/ 100 литера А</t>
  </si>
  <si>
    <t>Гаванская ул.,  д.  24 литера А</t>
  </si>
  <si>
    <t>Гаванская ул.,  д.  26 литера А</t>
  </si>
  <si>
    <t>Гаванская ул.,  д.  27 литера А</t>
  </si>
  <si>
    <t>Гаванская ул.,  д.  30 литера А</t>
  </si>
  <si>
    <t>Гаванская ул.,  д.  32 литера А</t>
  </si>
  <si>
    <t>Гаванская ул.,  д.  33 литера А</t>
  </si>
  <si>
    <t>Гаванская ул.,  д.  34 литера А</t>
  </si>
  <si>
    <t>Гаванская ул.,  д.  35 литера А</t>
  </si>
  <si>
    <t>Гаванская ул.,  д.  36 литера А</t>
  </si>
  <si>
    <t>Гаванская ул.,  д.  37 литера А</t>
  </si>
  <si>
    <t>Гаванская ул.,  д.  38 литера А</t>
  </si>
  <si>
    <t>Гаванская ул.,  д.  40 литера А</t>
  </si>
  <si>
    <t>Гаванская ул.,  д.  41 литера А</t>
  </si>
  <si>
    <t>Гаванская ул.,  д.  42 литера А</t>
  </si>
  <si>
    <t>Гаванская ул.,  д.  43 литера А</t>
  </si>
  <si>
    <t>Гаванская ул.,  д.  44 литера А</t>
  </si>
  <si>
    <t>Гаванская ул.,  д.  45 литера А</t>
  </si>
  <si>
    <t>Гаванская ул.,  д.  46 литера А</t>
  </si>
  <si>
    <t>Гаванская ул.,  д.  47 литера А</t>
  </si>
  <si>
    <t>Гаванская ул.,  д.  47 литера Б</t>
  </si>
  <si>
    <t>Гаванская ул.,  д.  47 литера В</t>
  </si>
  <si>
    <t>Гаванская ул.,  д.  47 литера Г</t>
  </si>
  <si>
    <t>Гаванская ул.,  д.  47 литера Д</t>
  </si>
  <si>
    <t>Гаванская ул.,  д.  48 литера А</t>
  </si>
  <si>
    <t>Гаванская ул.,  д.  49 литера А</t>
  </si>
  <si>
    <t>Гаванская ул.,  д.  49  к   2 литера А</t>
  </si>
  <si>
    <t>Гаванская ул.,  д.  51 литера А</t>
  </si>
  <si>
    <t>Детская ул.,  д.  11 литера А</t>
  </si>
  <si>
    <t>Детская ул.,  д.  17 литера А</t>
  </si>
  <si>
    <t>Детская ул.,  д.  26 литера А</t>
  </si>
  <si>
    <t>Детская ул.,  д.  30 литера А</t>
  </si>
  <si>
    <t>Детская ул.,  д.  34/  90 литера А</t>
  </si>
  <si>
    <t>Железноводская ул.д.26-28 литера А</t>
  </si>
  <si>
    <t>Канареечная ул., д.   6/4 литера А</t>
  </si>
  <si>
    <t>Канареечная ул,  д.  10 литера А</t>
  </si>
  <si>
    <t>Карташихина ул.,  д.   2/  13 литера А</t>
  </si>
  <si>
    <t>Карташихина ул.,  д.   6 литера А</t>
  </si>
  <si>
    <t>Карташихина ул.,  д.   7 литера А</t>
  </si>
  <si>
    <t>Карташихина ул.,  д.  10/  97 литера А</t>
  </si>
  <si>
    <t>Карташихина ул.,  д.  12 литера А</t>
  </si>
  <si>
    <t>Карташихина ул.,  д.  13 литера А</t>
  </si>
  <si>
    <t>Карташихина ул.,  д.  17 литера А</t>
  </si>
  <si>
    <t>Карташихина ул.,  д.  19 литера А</t>
  </si>
  <si>
    <t>Карташихина ул.,  д.  20 литера В</t>
  </si>
  <si>
    <t>Карташихина ул.,  д.  21 литера А</t>
  </si>
  <si>
    <t>Карташихина ул.,  д.  22 литера А</t>
  </si>
  <si>
    <t>пр.КИМа  д.  11 литера А</t>
  </si>
  <si>
    <t>пр.КИМа   д. 13 литера А</t>
  </si>
  <si>
    <t>Кораблестроителей ул., д.  16 к.1 литера А</t>
  </si>
  <si>
    <t>Кораблестроителей ул., д.19 к.1 литера А</t>
  </si>
  <si>
    <t>Кораблестроителей ул., д.19 к.1 литера В</t>
  </si>
  <si>
    <t>Кораблестроителей ул., д.19 к.2 литера А</t>
  </si>
  <si>
    <t>Кораблестроителей ул., д.22 к.1 литера А</t>
  </si>
  <si>
    <t>Косая линия 24/25 литера А</t>
  </si>
  <si>
    <t>Малый пр.В.О. д.65  к.1 литера А</t>
  </si>
  <si>
    <t>Малый пр.В.О. д.65  к.2 литера Б</t>
  </si>
  <si>
    <t>Малый пр.В.О. д.67  к.1 литера А</t>
  </si>
  <si>
    <t>Малый пр.В.О. д.67  к.2 литера Б</t>
  </si>
  <si>
    <t>Малый пр.В.О.  д.  70 литера А</t>
  </si>
  <si>
    <t>Малый пр.В.О.  д.  75 литера А</t>
  </si>
  <si>
    <t>Мичманская ул., д.   2 к.1 литера А</t>
  </si>
  <si>
    <t>Мичманская ул., д.4 литера А</t>
  </si>
  <si>
    <t>Морская наб., д.   9 литера В</t>
  </si>
  <si>
    <t>Морская наб., д.15 (26-27 л/к) литера Д</t>
  </si>
  <si>
    <t>Морская наб., д.15 (28-29 л/к) литера Г</t>
  </si>
  <si>
    <t>Морская наб., д.15 (1-21 л/к) литера А</t>
  </si>
  <si>
    <t>Морская наб., д.17 (1-3  л/к) литера Б</t>
  </si>
  <si>
    <t>Морская наб., д.17 (6-7 л/к) литера Г</t>
  </si>
  <si>
    <t>Морская наб., д.17 (8-9 л/к) литера Д</t>
  </si>
  <si>
    <t>Морская наб., д.17 (12 л/к) литера Ж</t>
  </si>
  <si>
    <t>Морская наб., д.  17 к.2 литера А</t>
  </si>
  <si>
    <t>Морская наб., д.  17 к.3 литера А</t>
  </si>
  <si>
    <t>Морская наб., д.  19 литера А</t>
  </si>
  <si>
    <t>Наличная ул.,  д.   5 литера А</t>
  </si>
  <si>
    <t>Наличная ул.,  д.   7 литера А</t>
  </si>
  <si>
    <t>Наличная ул.,  д.   9 литера А</t>
  </si>
  <si>
    <t>Наличная ул.,  д.  11 литера А</t>
  </si>
  <si>
    <t>Наличная ул., д.  12 литера А</t>
  </si>
  <si>
    <t>Наличная ул.,  д.  13 литера А</t>
  </si>
  <si>
    <t>Наличная ул., д.  14 литера А</t>
  </si>
  <si>
    <t>Наличная ул.,  д.  15 литера А</t>
  </si>
  <si>
    <t>Наличная ул.,  д.  15  к.2 литера А</t>
  </si>
  <si>
    <t>Наличная ул.,  д.  17 литера А</t>
  </si>
  <si>
    <t>Наличная ул. д.18 литера Б</t>
  </si>
  <si>
    <t>Наличная ул.,  д.  19 литера А</t>
  </si>
  <si>
    <t>Наличная ул.,  д.  19  литера Б</t>
  </si>
  <si>
    <t>Наличная ул.,  д.  21 литера А</t>
  </si>
  <si>
    <t>Наличная ул., д.  22 литера А</t>
  </si>
  <si>
    <t>Наличная ул.,  д.  23 литера А</t>
  </si>
  <si>
    <t>Наличная ул.,  д.  25/84 литера А</t>
  </si>
  <si>
    <t>Наличная ул.,  д.  27 литера А</t>
  </si>
  <si>
    <t>Наличная ул.,  д.  29 литера А</t>
  </si>
  <si>
    <t>Наличная ул.,  д.  31 литера А</t>
  </si>
  <si>
    <t>Наличная ул.,  д.  33 литера А</t>
  </si>
  <si>
    <t>Наличная ул.,  д.  35  к.   1 литера А</t>
  </si>
  <si>
    <t>Наличная ул.,  д.  35  к   2 литера Б</t>
  </si>
  <si>
    <t>Наличная ул.,  д.  35  к.   3 литера В</t>
  </si>
  <si>
    <t>Наличная ул.,  д.  36  к.   1 литера А</t>
  </si>
  <si>
    <t>Наличная ул.,  д.  36  к.   3 литера А</t>
  </si>
  <si>
    <t>Наличная ул.,  д.  37  к.   2 литера Б</t>
  </si>
  <si>
    <t>Наличная ул.,  д.  37  к.   4 литера Г</t>
  </si>
  <si>
    <t>Наличная ул.,  д.  45 литера А</t>
  </si>
  <si>
    <t>ул. Нахимова   д.   1 литера А</t>
  </si>
  <si>
    <t>ул. Нахимова   д.   2/  30 литера А</t>
  </si>
  <si>
    <t>ул. Нахимова  д. 3 к. 2 литера А</t>
  </si>
  <si>
    <t>ул Нахимова   д.   4 литера В</t>
  </si>
  <si>
    <t>ул Нахимова   д. 5 к.   4 литера А</t>
  </si>
  <si>
    <t>ул. Нахимова   д. 7 корп.  3 литера А</t>
  </si>
  <si>
    <t>ул. Нахимова  д.    8  к.   3 литера В</t>
  </si>
  <si>
    <t>ул. Нахимова   д.  12 литера Б</t>
  </si>
  <si>
    <t>ул. Нахимова   д.  14/  41 литера А</t>
  </si>
  <si>
    <t>ул Нахимова   д.  14/  41 литера Б</t>
  </si>
  <si>
    <t>ул. Одоевского   д. 12 литера А</t>
  </si>
  <si>
    <t>Опочинина ул.,  д.   3 литера А</t>
  </si>
  <si>
    <t>Опочинина ул.,  д.   5 литера А</t>
  </si>
  <si>
    <t>Опочинина ул.,  д.   6 литера А</t>
  </si>
  <si>
    <t>Опочинина ул.,  д.   7 литера А</t>
  </si>
  <si>
    <t>Опочинина ул.,  д.   9 литера А</t>
  </si>
  <si>
    <t>Опочинина ул.,  д.  11 литера А</t>
  </si>
  <si>
    <t>Опочинина ул.,  д.  13 литера А</t>
  </si>
  <si>
    <t>Опочинина ул.,  д.  15/  18 литера А</t>
  </si>
  <si>
    <t>Опочинина ул.,  д.  17 литера А</t>
  </si>
  <si>
    <t>Опочинина ул.,  д.  17 литера В</t>
  </si>
  <si>
    <t>Опочинина ул.,  д.  21 литера А</t>
  </si>
  <si>
    <t>Опочинина ул.,  д.  27 литера А</t>
  </si>
  <si>
    <t>Опочинина ул.,  д.  29 литера А</t>
  </si>
  <si>
    <t>Опочинина ул.,  д.  33 литера А</t>
  </si>
  <si>
    <t>Остоумова ул.,  д.   7/   9 литера А</t>
  </si>
  <si>
    <t>Остоумова ул.,  д.   7/   9 литера Б</t>
  </si>
  <si>
    <t>Остоумова ул.,  д.   8 литера А</t>
  </si>
  <si>
    <t>Остоумова ул.,  д.  10 литера А</t>
  </si>
  <si>
    <t>Среднегаванский пр, д.   1 литера А</t>
  </si>
  <si>
    <t>Среднегаванский пр,  д.   2/20 литера А</t>
  </si>
  <si>
    <t>Среднегаванский пр,  д.   2/20 литера Б</t>
  </si>
  <si>
    <t>Среднегаванский пр, д.   3 литера А</t>
  </si>
  <si>
    <t>Среднегаванский пр,  д.   7/ 8 литера А</t>
  </si>
  <si>
    <t>Среднегаванский пр,  д.   9 литера А</t>
  </si>
  <si>
    <t>Среднегаванский пр,  д.  12 литера А</t>
  </si>
  <si>
    <t>Среднегаванский пр,  д.  14 литера А</t>
  </si>
  <si>
    <t>Средний пр В.О. д.  70 литера А</t>
  </si>
  <si>
    <t>Средний пр В.О. д.  79 литера А</t>
  </si>
  <si>
    <t>Средний пр В.О. д.  79 к.1 литера Б</t>
  </si>
  <si>
    <t>Средний пр.В.О.  д.  92 литера А</t>
  </si>
  <si>
    <t>Средний пр.В.О.  д.  96 литера А</t>
  </si>
  <si>
    <t>Средний пр.В.О. д.  98 литера А</t>
  </si>
  <si>
    <t>Средний пр. В.О.  д. 99/18 лит "А"</t>
  </si>
  <si>
    <t>Средний пр. В.О.  д. 99/18 лит "Б"</t>
  </si>
  <si>
    <t>Средний пр.В.О.  д. 106 литера Б</t>
  </si>
  <si>
    <t>ул.Шевченко   д.   2 литера А</t>
  </si>
  <si>
    <t>ул. Шевченко   д.   3 литера А</t>
  </si>
  <si>
    <t>ул. Шевченко   д.   4 литера А</t>
  </si>
  <si>
    <t>ул. Шевченко   д.   5/ 6 литера А</t>
  </si>
  <si>
    <t>ул. Шевченко   д.   9 литера А</t>
  </si>
  <si>
    <t>ул.Шевченко  д.  11 литера А</t>
  </si>
  <si>
    <t>ул.Шевченко ул.  д.  16 литера А</t>
  </si>
  <si>
    <t>ул. Шевченко  д.  17 литера А</t>
  </si>
  <si>
    <t>ул. Шевченко  д.  18 литера А</t>
  </si>
  <si>
    <t>ул. Шевченко   д.  22  к.   1 литера А</t>
  </si>
  <si>
    <t>ул. Шевченко   д.  22 к.   2 литера Ж</t>
  </si>
  <si>
    <t>ул. Шевченко   д.  23 к.   1 литера А</t>
  </si>
  <si>
    <t>ул. Шевченко   д.  24 к.1 литера А</t>
  </si>
  <si>
    <t>ул Шевченко   д.  24  к.   2 литера Ж</t>
  </si>
  <si>
    <t>ул. Шевченко   д.  27 литера А</t>
  </si>
  <si>
    <t>ул. Шевченко   д.  28 литера А</t>
  </si>
  <si>
    <t>ул. Шевченко   д.  29 литера А</t>
  </si>
  <si>
    <t>ул. Шевченко   д.  30 литера А</t>
  </si>
  <si>
    <t>ул. Шевченко   д.  31 литера А</t>
  </si>
  <si>
    <t>ул. Шевченко   д.  32 литера А</t>
  </si>
  <si>
    <t>ул. Шевченко   д.  33 литера А</t>
  </si>
  <si>
    <t>ул. Шевченко   д.  34 литера А</t>
  </si>
  <si>
    <t>ул. Шевченко   д.  37 литера А</t>
  </si>
  <si>
    <t>ул. Шевченко ул.,  д.  38 литера А</t>
  </si>
  <si>
    <t>Шкиперский проток, д.   2 литера Б</t>
  </si>
  <si>
    <t>Платы населения (работы, выполняемые ООО "ЖКС")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</si>
  <si>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</si>
  <si>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</si>
  <si>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</si>
  <si>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</si>
  <si>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</si>
  <si>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</si>
  <si>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</si>
  <si>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</si>
  <si>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</si>
  <si>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</si>
  <si>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</si>
  <si>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</si>
  <si>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</si>
  <si>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</si>
  <si>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</si>
  <si>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</si>
  <si>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</si>
  <si>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</si>
  <si>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</si>
  <si>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</si>
  <si>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</si>
  <si>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</si>
  <si>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</si>
  <si>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</si>
  <si>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</si>
  <si>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</si>
  <si>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</si>
  <si>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</si>
  <si>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</si>
  <si>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</si>
  <si>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</si>
  <si>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</si>
  <si>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</si>
  <si>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</si>
  <si>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</si>
  <si>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</si>
  <si>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</si>
  <si>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</si>
  <si>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</si>
  <si>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</si>
  <si>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</si>
  <si>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</si>
  <si>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</si>
  <si>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</si>
  <si>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</si>
  <si>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</si>
  <si>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</si>
  <si>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</si>
  <si>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</si>
  <si>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</si>
  <si>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</si>
  <si>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</si>
  <si>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</si>
  <si>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</si>
  <si>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</si>
  <si>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</si>
  <si>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</si>
  <si>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</si>
  <si>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</si>
  <si>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</si>
  <si>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</si>
  <si>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</si>
  <si>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</si>
  <si>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</si>
  <si>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</si>
  <si>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</si>
  <si>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</si>
  <si>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</si>
  <si>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</si>
  <si>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</si>
  <si>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</si>
  <si>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</si>
  <si>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</si>
  <si>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</si>
  <si>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</si>
  <si>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</si>
  <si>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</si>
  <si>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</si>
  <si>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</si>
  <si>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</si>
  <si>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</si>
  <si>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</si>
  <si>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</si>
  <si>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</si>
  <si>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</si>
  <si>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</si>
  <si>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</si>
  <si>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</si>
  <si>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</si>
  <si>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</si>
  <si>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</si>
  <si>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</si>
  <si>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</si>
  <si>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</si>
  <si>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</si>
  <si>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</si>
  <si>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</si>
  <si>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</si>
  <si>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</si>
  <si>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29</t>
  </si>
  <si>
    <t>30</t>
  </si>
  <si>
    <t>Аварийно-восстановительные работы (не менее 10%)</t>
  </si>
  <si>
    <t>ИТОГО ПО ТЕКУЩЕМУ РЕМОНТУ:</t>
  </si>
  <si>
    <t>Площадь дома</t>
  </si>
  <si>
    <t>кв.м.</t>
  </si>
  <si>
    <t>Сумма текущего ремонта на месяц (тариф 5,08)</t>
  </si>
  <si>
    <t xml:space="preserve">    Лимит текущего ремонта на год</t>
  </si>
  <si>
    <t>Антисептирование деревянной стропильной системы</t>
  </si>
  <si>
    <t>Антиперирование деревянной стропильной системы</t>
  </si>
  <si>
    <t>Выполнение  текущего ремонта за июль 2015 год по ООО "ЖКС № 1 Василеостровского района"</t>
  </si>
  <si>
    <t>Остаток до конца года</t>
  </si>
  <si>
    <t>Выполнение  текущего ремонта за август 2015 год по ООО "ЖКС № 1 Василеостровского района"</t>
  </si>
  <si>
    <t>Выполнение  текущего ремонта за III квартал 2015 года по ООО "ЖКС № 1 Василеостровского района"</t>
  </si>
  <si>
    <t>Выполнение  текущего ремонта за сентябрь 2015 года по ООО "ЖКС № 1 Василеостровского района"</t>
  </si>
</sst>
</file>

<file path=xl/styles.xml><?xml version="1.0" encoding="utf-8"?>
<styleSheet xmlns="http://schemas.openxmlformats.org/spreadsheetml/2006/main">
  <numFmts count="5">
    <numFmt numFmtId="164" formatCode="#,##0.00_ ;[Red]\-#,##0.00\ "/>
    <numFmt numFmtId="165" formatCode="#,##0_ ;[Red]\-#,##0\ "/>
    <numFmt numFmtId="166" formatCode="#,##0.000_ ;[Red]\-#,##0.000\ "/>
    <numFmt numFmtId="167" formatCode="0.000"/>
    <numFmt numFmtId="168" formatCode="#,##0.0000_ ;[Red]\-#,##0.0000\ "/>
  </numFmts>
  <fonts count="7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Times"/>
      <family val="1"/>
    </font>
    <font>
      <sz val="11"/>
      <color indexed="10"/>
      <name val="Times"/>
      <family val="1"/>
    </font>
    <font>
      <i/>
      <sz val="11"/>
      <name val="Times"/>
      <family val="1"/>
    </font>
    <font>
      <b/>
      <sz val="11"/>
      <name val="Times"/>
      <family val="1"/>
    </font>
    <font>
      <b/>
      <i/>
      <sz val="11"/>
      <name val="Time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2" fontId="2" fillId="0" borderId="1" xfId="1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1" xfId="0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2" fillId="0" borderId="0" xfId="0" applyNumberFormat="1" applyFont="1" applyFill="1"/>
    <xf numFmtId="0" fontId="5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4" fillId="0" borderId="0" xfId="0" applyFont="1" applyFill="1"/>
    <xf numFmtId="168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/>
    <xf numFmtId="165" fontId="2" fillId="0" borderId="1" xfId="0" applyNumberFormat="1" applyFont="1" applyFill="1" applyBorder="1"/>
    <xf numFmtId="1" fontId="2" fillId="0" borderId="1" xfId="0" applyNumberFormat="1" applyFont="1" applyFill="1" applyBorder="1"/>
    <xf numFmtId="0" fontId="5" fillId="0" borderId="0" xfId="0" applyFont="1" applyFill="1" applyAlignment="1"/>
    <xf numFmtId="3" fontId="2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/>
    <xf numFmtId="0" fontId="5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ID96"/>
  <sheetViews>
    <sheetView topLeftCell="A28" zoomScaleNormal="100" workbookViewId="0">
      <selection activeCell="D6" sqref="D6:D95"/>
    </sheetView>
  </sheetViews>
  <sheetFormatPr defaultColWidth="3.5703125" defaultRowHeight="15"/>
  <cols>
    <col min="1" max="1" width="5.140625" style="2" customWidth="1"/>
    <col min="2" max="2" width="90.28515625" style="2" customWidth="1"/>
    <col min="3" max="3" width="11.140625" style="2" customWidth="1"/>
    <col min="4" max="4" width="12.85546875" style="2" customWidth="1"/>
    <col min="5" max="5" width="11" style="2" customWidth="1"/>
    <col min="6" max="6" width="9.5703125" style="2" customWidth="1"/>
    <col min="7" max="7" width="7.85546875" style="2" customWidth="1"/>
    <col min="8" max="8" width="8.7109375" style="2" customWidth="1"/>
    <col min="9" max="9" width="7.85546875" style="2" customWidth="1"/>
    <col min="10" max="12" width="7.28515625" style="2" customWidth="1"/>
    <col min="13" max="13" width="7.85546875" style="2" customWidth="1"/>
    <col min="14" max="14" width="8" style="2" customWidth="1"/>
    <col min="15" max="15" width="8.28515625" style="2" customWidth="1"/>
    <col min="16" max="16" width="8.5703125" style="2" customWidth="1"/>
    <col min="17" max="17" width="8.28515625" style="2" customWidth="1"/>
    <col min="18" max="20" width="8.42578125" style="2" customWidth="1"/>
    <col min="21" max="23" width="8.28515625" style="2" customWidth="1"/>
    <col min="24" max="24" width="8.5703125" style="2" customWidth="1"/>
    <col min="25" max="25" width="7.85546875" style="2" customWidth="1"/>
    <col min="26" max="26" width="8.7109375" style="2" customWidth="1"/>
    <col min="27" max="27" width="8.28515625" style="2" customWidth="1"/>
    <col min="28" max="28" width="8.140625" style="2" customWidth="1"/>
    <col min="29" max="29" width="9" style="2" customWidth="1"/>
    <col min="30" max="30" width="8.7109375" style="2" customWidth="1"/>
    <col min="31" max="31" width="8.5703125" style="2" customWidth="1"/>
    <col min="32" max="32" width="8.42578125" style="2" customWidth="1"/>
    <col min="33" max="34" width="9" style="2" customWidth="1"/>
    <col min="35" max="35" width="8.28515625" style="2" customWidth="1"/>
    <col min="36" max="36" width="7.85546875" style="2" customWidth="1"/>
    <col min="37" max="37" width="8" style="2" customWidth="1"/>
    <col min="38" max="38" width="7.5703125" style="2" customWidth="1"/>
    <col min="39" max="39" width="7.42578125" style="2" customWidth="1"/>
    <col min="40" max="41" width="8" style="2" customWidth="1"/>
    <col min="42" max="42" width="7" style="2" customWidth="1"/>
    <col min="43" max="43" width="8.5703125" style="2" customWidth="1"/>
    <col min="44" max="44" width="7.5703125" style="2" customWidth="1"/>
    <col min="45" max="45" width="8.28515625" style="2" customWidth="1"/>
    <col min="46" max="46" width="7.85546875" style="2" customWidth="1"/>
    <col min="47" max="47" width="8" style="2" customWidth="1"/>
    <col min="48" max="48" width="9.85546875" style="2" customWidth="1"/>
    <col min="49" max="49" width="8.28515625" style="2" customWidth="1"/>
    <col min="50" max="50" width="7.28515625" style="2" customWidth="1"/>
    <col min="51" max="51" width="8.28515625" style="2" customWidth="1"/>
    <col min="52" max="52" width="8" style="2" customWidth="1"/>
    <col min="53" max="54" width="7.85546875" style="2" customWidth="1"/>
    <col min="55" max="55" width="8.42578125" style="2" customWidth="1"/>
    <col min="56" max="56" width="7.85546875" style="2" customWidth="1"/>
    <col min="57" max="57" width="8" style="2" customWidth="1"/>
    <col min="58" max="58" width="7.85546875" style="2" customWidth="1"/>
    <col min="59" max="60" width="7.28515625" style="2" customWidth="1"/>
    <col min="61" max="61" width="7.5703125" style="2" customWidth="1"/>
    <col min="62" max="62" width="7.28515625" style="2" customWidth="1"/>
    <col min="63" max="63" width="8.140625" style="2" customWidth="1"/>
    <col min="64" max="64" width="9.140625" style="2" customWidth="1"/>
    <col min="65" max="65" width="8.5703125" style="2" customWidth="1"/>
    <col min="66" max="66" width="8" style="2" customWidth="1"/>
    <col min="67" max="69" width="6.7109375" style="2" customWidth="1"/>
    <col min="70" max="70" width="8" style="2" customWidth="1"/>
    <col min="71" max="71" width="8.140625" style="2" customWidth="1"/>
    <col min="72" max="72" width="8.28515625" style="2" customWidth="1"/>
    <col min="73" max="73" width="8.140625" style="2" customWidth="1"/>
    <col min="74" max="74" width="7" style="2" customWidth="1"/>
    <col min="75" max="76" width="7.85546875" style="2" customWidth="1"/>
    <col min="77" max="78" width="8" style="2" customWidth="1"/>
    <col min="79" max="79" width="7.85546875" style="2" customWidth="1"/>
    <col min="80" max="82" width="8" style="2" customWidth="1"/>
    <col min="83" max="83" width="8.28515625" style="2" customWidth="1"/>
    <col min="84" max="84" width="8.5703125" style="2" customWidth="1"/>
    <col min="85" max="85" width="7.85546875" style="2" customWidth="1"/>
    <col min="86" max="86" width="7" style="2" customWidth="1"/>
    <col min="87" max="87" width="6.7109375" style="2" customWidth="1"/>
    <col min="88" max="89" width="8" style="2" customWidth="1"/>
    <col min="90" max="90" width="8.140625" style="2" customWidth="1"/>
    <col min="91" max="91" width="8.28515625" style="2" customWidth="1"/>
    <col min="92" max="94" width="8" style="2" customWidth="1"/>
    <col min="95" max="95" width="8.7109375" style="2" customWidth="1"/>
    <col min="96" max="96" width="8.140625" style="2" customWidth="1"/>
    <col min="97" max="97" width="8" style="2" customWidth="1"/>
    <col min="98" max="100" width="7.85546875" style="2" customWidth="1"/>
    <col min="101" max="101" width="8.140625" style="2" customWidth="1"/>
    <col min="102" max="102" width="8" style="2" customWidth="1"/>
    <col min="103" max="103" width="7.85546875" style="2" customWidth="1"/>
    <col min="104" max="104" width="8.28515625" style="2" customWidth="1"/>
    <col min="105" max="105" width="7.42578125" style="2" customWidth="1"/>
    <col min="106" max="106" width="8" style="2" customWidth="1"/>
    <col min="107" max="107" width="8.28515625" style="2" customWidth="1"/>
    <col min="108" max="108" width="8.140625" style="2" customWidth="1"/>
    <col min="109" max="109" width="7.42578125" style="2" customWidth="1"/>
    <col min="110" max="110" width="8.28515625" style="2" customWidth="1"/>
    <col min="111" max="112" width="7.85546875" style="2" customWidth="1"/>
    <col min="113" max="113" width="8" style="2" customWidth="1"/>
    <col min="114" max="114" width="9.7109375" style="2" customWidth="1"/>
    <col min="115" max="115" width="9.5703125" style="2" customWidth="1"/>
    <col min="116" max="116" width="9.7109375" style="2" customWidth="1"/>
    <col min="117" max="117" width="8.140625" style="2" customWidth="1"/>
    <col min="118" max="118" width="9.5703125" style="2" customWidth="1"/>
    <col min="119" max="120" width="7.85546875" style="2" customWidth="1"/>
    <col min="121" max="121" width="8.28515625" style="2" customWidth="1"/>
    <col min="122" max="122" width="7.85546875" style="2" customWidth="1"/>
    <col min="123" max="125" width="8.140625" style="2" customWidth="1"/>
    <col min="126" max="126" width="9.5703125" style="2" customWidth="1"/>
    <col min="127" max="127" width="8" style="2" customWidth="1"/>
    <col min="128" max="128" width="9.5703125" style="2" customWidth="1"/>
    <col min="129" max="129" width="8.28515625" style="2" customWidth="1"/>
    <col min="130" max="130" width="8.85546875" style="2" customWidth="1"/>
    <col min="131" max="131" width="9.5703125" style="2" customWidth="1"/>
    <col min="132" max="132" width="8.140625" style="2" customWidth="1"/>
    <col min="133" max="133" width="7.85546875" style="2" customWidth="1"/>
    <col min="134" max="135" width="8.140625" style="2" customWidth="1"/>
    <col min="136" max="136" width="8" style="2" customWidth="1"/>
    <col min="137" max="138" width="7.85546875" style="2" customWidth="1"/>
    <col min="139" max="139" width="8.140625" style="2" customWidth="1"/>
    <col min="140" max="140" width="7.85546875" style="2" customWidth="1"/>
    <col min="141" max="141" width="7.140625" style="2" customWidth="1"/>
    <col min="142" max="142" width="7.85546875" style="2" customWidth="1"/>
    <col min="143" max="143" width="8" style="2" customWidth="1"/>
    <col min="144" max="146" width="7.85546875" style="2" customWidth="1"/>
    <col min="147" max="147" width="8" style="2" customWidth="1"/>
    <col min="148" max="148" width="8.28515625" style="2" customWidth="1"/>
    <col min="149" max="149" width="8" style="2" customWidth="1"/>
    <col min="150" max="150" width="7.85546875" style="2" customWidth="1"/>
    <col min="151" max="152" width="8" style="2" customWidth="1"/>
    <col min="153" max="153" width="7.85546875" style="2" customWidth="1"/>
    <col min="154" max="154" width="8.140625" style="2" customWidth="1"/>
    <col min="155" max="156" width="8" style="2" customWidth="1"/>
    <col min="157" max="157" width="8.7109375" style="2" customWidth="1"/>
    <col min="158" max="158" width="8.140625" style="2" customWidth="1"/>
    <col min="159" max="160" width="8" style="2" customWidth="1"/>
    <col min="161" max="161" width="8.28515625" style="2" customWidth="1"/>
    <col min="162" max="162" width="8" style="2" customWidth="1"/>
    <col min="163" max="164" width="7" style="2" customWidth="1"/>
    <col min="165" max="165" width="7.85546875" style="2" customWidth="1"/>
    <col min="166" max="166" width="8" style="2" customWidth="1"/>
    <col min="167" max="167" width="7" style="2" customWidth="1"/>
    <col min="168" max="168" width="9.85546875" style="2" customWidth="1"/>
    <col min="169" max="170" width="7.85546875" style="2" customWidth="1"/>
    <col min="171" max="171" width="8.28515625" style="2" customWidth="1"/>
    <col min="172" max="172" width="7.85546875" style="2" customWidth="1"/>
    <col min="173" max="173" width="8.28515625" style="2" customWidth="1"/>
    <col min="174" max="175" width="7.85546875" style="2" customWidth="1"/>
    <col min="176" max="176" width="8.140625" style="2" customWidth="1"/>
    <col min="177" max="177" width="7.85546875" style="2" customWidth="1"/>
    <col min="178" max="178" width="8" style="2" customWidth="1"/>
    <col min="179" max="180" width="8.140625" style="2" customWidth="1"/>
    <col min="181" max="181" width="7.85546875" style="2" customWidth="1"/>
    <col min="182" max="182" width="8.140625" style="2" customWidth="1"/>
    <col min="183" max="183" width="8" style="2" customWidth="1"/>
    <col min="184" max="184" width="6.85546875" style="2" customWidth="1"/>
    <col min="185" max="185" width="8.140625" style="2" customWidth="1"/>
    <col min="186" max="186" width="8.28515625" style="2" customWidth="1"/>
    <col min="187" max="187" width="8" style="2" customWidth="1"/>
    <col min="188" max="188" width="6.7109375" style="2" customWidth="1"/>
    <col min="189" max="189" width="7.85546875" style="2" customWidth="1"/>
    <col min="190" max="190" width="8.140625" style="2" customWidth="1"/>
    <col min="191" max="191" width="7.85546875" style="2" customWidth="1"/>
    <col min="192" max="192" width="8" style="2" customWidth="1"/>
    <col min="193" max="193" width="7.7109375" style="2" customWidth="1"/>
    <col min="194" max="194" width="7.42578125" style="2" customWidth="1"/>
    <col min="195" max="195" width="8.140625" style="2" customWidth="1"/>
    <col min="196" max="196" width="7.85546875" style="2" customWidth="1"/>
    <col min="197" max="198" width="8" style="2" customWidth="1"/>
    <col min="199" max="199" width="7" style="2" customWidth="1"/>
    <col min="200" max="200" width="8" style="2" customWidth="1"/>
    <col min="201" max="201" width="8.42578125" style="2" customWidth="1"/>
    <col min="202" max="202" width="8.28515625" style="2" customWidth="1"/>
    <col min="203" max="203" width="8" style="2" customWidth="1"/>
    <col min="204" max="204" width="6.7109375" style="2" customWidth="1"/>
    <col min="205" max="205" width="6.85546875" style="2" customWidth="1"/>
    <col min="206" max="206" width="8.140625" style="2" customWidth="1"/>
    <col min="207" max="207" width="7.7109375" style="2" customWidth="1"/>
    <col min="208" max="208" width="8.140625" style="2" customWidth="1"/>
    <col min="209" max="210" width="8" style="2" customWidth="1"/>
    <col min="211" max="211" width="8.5703125" style="2" customWidth="1"/>
    <col min="212" max="212" width="6.7109375" style="2" customWidth="1"/>
    <col min="213" max="213" width="7.28515625" style="2" customWidth="1"/>
    <col min="214" max="214" width="8.140625" style="2" customWidth="1"/>
    <col min="215" max="216" width="7.85546875" style="2" customWidth="1"/>
    <col min="217" max="217" width="7.140625" style="2" customWidth="1"/>
    <col min="218" max="219" width="7.85546875" style="2" customWidth="1"/>
    <col min="220" max="220" width="8" style="2" customWidth="1"/>
    <col min="221" max="221" width="8.7109375" style="2" customWidth="1"/>
    <col min="222" max="222" width="8" style="2" customWidth="1"/>
    <col min="223" max="223" width="8.140625" style="2" customWidth="1"/>
    <col min="224" max="224" width="8" style="2" customWidth="1"/>
    <col min="225" max="226" width="7.85546875" style="2" customWidth="1"/>
    <col min="227" max="227" width="8" style="2" customWidth="1"/>
    <col min="228" max="228" width="7.28515625" style="2" customWidth="1"/>
    <col min="229" max="229" width="8" style="2" customWidth="1"/>
    <col min="230" max="230" width="8.28515625" style="2" customWidth="1"/>
    <col min="231" max="231" width="7.85546875" style="2" customWidth="1"/>
    <col min="232" max="235" width="8" style="2" customWidth="1"/>
    <col min="236" max="237" width="8.140625" style="2" customWidth="1"/>
    <col min="238" max="238" width="8.28515625" style="2" customWidth="1"/>
    <col min="239" max="16384" width="3.5703125" style="2"/>
  </cols>
  <sheetData>
    <row r="1" spans="1:238" ht="33" customHeight="1">
      <c r="A1" s="3"/>
      <c r="B1" s="76" t="s">
        <v>346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3"/>
      <c r="AK1" s="3"/>
    </row>
    <row r="2" spans="1:238" ht="14.25" customHeight="1">
      <c r="A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5"/>
    </row>
    <row r="3" spans="1:238" ht="39" customHeight="1">
      <c r="A3" s="77" t="s">
        <v>0</v>
      </c>
      <c r="B3" s="78" t="s">
        <v>1</v>
      </c>
      <c r="C3" s="78" t="s">
        <v>2</v>
      </c>
      <c r="D3" s="79" t="s">
        <v>3</v>
      </c>
      <c r="E3" s="79"/>
      <c r="F3" s="79"/>
      <c r="G3" s="80" t="s">
        <v>4</v>
      </c>
      <c r="H3" s="80" t="s">
        <v>5</v>
      </c>
      <c r="I3" s="80" t="s">
        <v>6</v>
      </c>
      <c r="J3" s="80" t="s">
        <v>7</v>
      </c>
      <c r="K3" s="81" t="s">
        <v>8</v>
      </c>
      <c r="L3" s="81" t="s">
        <v>9</v>
      </c>
      <c r="M3" s="80" t="s">
        <v>10</v>
      </c>
      <c r="N3" s="80" t="s">
        <v>11</v>
      </c>
      <c r="O3" s="80" t="s">
        <v>12</v>
      </c>
      <c r="P3" s="80" t="s">
        <v>13</v>
      </c>
      <c r="Q3" s="80" t="s">
        <v>14</v>
      </c>
      <c r="R3" s="80" t="s">
        <v>15</v>
      </c>
      <c r="S3" s="80" t="s">
        <v>16</v>
      </c>
      <c r="T3" s="80" t="s">
        <v>17</v>
      </c>
      <c r="U3" s="80" t="s">
        <v>18</v>
      </c>
      <c r="V3" s="80" t="s">
        <v>19</v>
      </c>
      <c r="W3" s="80" t="s">
        <v>20</v>
      </c>
      <c r="X3" s="80" t="s">
        <v>21</v>
      </c>
      <c r="Y3" s="80" t="s">
        <v>22</v>
      </c>
      <c r="Z3" s="80" t="s">
        <v>23</v>
      </c>
      <c r="AA3" s="80" t="s">
        <v>24</v>
      </c>
      <c r="AB3" s="80" t="s">
        <v>25</v>
      </c>
      <c r="AC3" s="80" t="s">
        <v>26</v>
      </c>
      <c r="AD3" s="80" t="s">
        <v>27</v>
      </c>
      <c r="AE3" s="80" t="s">
        <v>28</v>
      </c>
      <c r="AF3" s="80" t="s">
        <v>29</v>
      </c>
      <c r="AG3" s="80" t="s">
        <v>30</v>
      </c>
      <c r="AH3" s="80" t="s">
        <v>31</v>
      </c>
      <c r="AI3" s="80" t="s">
        <v>32</v>
      </c>
      <c r="AJ3" s="80" t="s">
        <v>33</v>
      </c>
      <c r="AK3" s="80" t="s">
        <v>34</v>
      </c>
      <c r="AL3" s="80" t="s">
        <v>35</v>
      </c>
      <c r="AM3" s="80" t="s">
        <v>36</v>
      </c>
      <c r="AN3" s="80" t="s">
        <v>37</v>
      </c>
      <c r="AO3" s="80" t="s">
        <v>38</v>
      </c>
      <c r="AP3" s="80" t="s">
        <v>39</v>
      </c>
      <c r="AQ3" s="80" t="s">
        <v>40</v>
      </c>
      <c r="AR3" s="80" t="s">
        <v>41</v>
      </c>
      <c r="AS3" s="80" t="s">
        <v>42</v>
      </c>
      <c r="AT3" s="80" t="s">
        <v>43</v>
      </c>
      <c r="AU3" s="80" t="s">
        <v>44</v>
      </c>
      <c r="AV3" s="80" t="s">
        <v>45</v>
      </c>
      <c r="AW3" s="80" t="s">
        <v>46</v>
      </c>
      <c r="AX3" s="80" t="s">
        <v>47</v>
      </c>
      <c r="AY3" s="80" t="s">
        <v>48</v>
      </c>
      <c r="AZ3" s="80" t="s">
        <v>49</v>
      </c>
      <c r="BA3" s="80" t="s">
        <v>50</v>
      </c>
      <c r="BB3" s="80" t="s">
        <v>51</v>
      </c>
      <c r="BC3" s="80" t="s">
        <v>52</v>
      </c>
      <c r="BD3" s="80" t="s">
        <v>53</v>
      </c>
      <c r="BE3" s="80" t="s">
        <v>54</v>
      </c>
      <c r="BF3" s="80" t="s">
        <v>55</v>
      </c>
      <c r="BG3" s="80" t="s">
        <v>56</v>
      </c>
      <c r="BH3" s="80" t="s">
        <v>57</v>
      </c>
      <c r="BI3" s="80" t="s">
        <v>58</v>
      </c>
      <c r="BJ3" s="80" t="s">
        <v>59</v>
      </c>
      <c r="BK3" s="80" t="s">
        <v>60</v>
      </c>
      <c r="BL3" s="80" t="s">
        <v>61</v>
      </c>
      <c r="BM3" s="80" t="s">
        <v>62</v>
      </c>
      <c r="BN3" s="80" t="s">
        <v>63</v>
      </c>
      <c r="BO3" s="80" t="s">
        <v>64</v>
      </c>
      <c r="BP3" s="80" t="s">
        <v>65</v>
      </c>
      <c r="BQ3" s="80" t="s">
        <v>66</v>
      </c>
      <c r="BR3" s="80" t="s">
        <v>67</v>
      </c>
      <c r="BS3" s="80" t="s">
        <v>68</v>
      </c>
      <c r="BT3" s="80" t="s">
        <v>69</v>
      </c>
      <c r="BU3" s="80" t="s">
        <v>70</v>
      </c>
      <c r="BV3" s="80" t="s">
        <v>71</v>
      </c>
      <c r="BW3" s="80" t="s">
        <v>72</v>
      </c>
      <c r="BX3" s="80" t="s">
        <v>73</v>
      </c>
      <c r="BY3" s="80" t="s">
        <v>74</v>
      </c>
      <c r="BZ3" s="80" t="s">
        <v>75</v>
      </c>
      <c r="CA3" s="80" t="s">
        <v>76</v>
      </c>
      <c r="CB3" s="80" t="s">
        <v>77</v>
      </c>
      <c r="CC3" s="80" t="s">
        <v>78</v>
      </c>
      <c r="CD3" s="80" t="s">
        <v>79</v>
      </c>
      <c r="CE3" s="80" t="s">
        <v>80</v>
      </c>
      <c r="CF3" s="80" t="s">
        <v>81</v>
      </c>
      <c r="CG3" s="80" t="s">
        <v>82</v>
      </c>
      <c r="CH3" s="80" t="s">
        <v>83</v>
      </c>
      <c r="CI3" s="80" t="s">
        <v>84</v>
      </c>
      <c r="CJ3" s="80" t="s">
        <v>85</v>
      </c>
      <c r="CK3" s="80" t="s">
        <v>86</v>
      </c>
      <c r="CL3" s="80" t="s">
        <v>87</v>
      </c>
      <c r="CM3" s="80" t="s">
        <v>88</v>
      </c>
      <c r="CN3" s="80" t="s">
        <v>89</v>
      </c>
      <c r="CO3" s="80" t="s">
        <v>90</v>
      </c>
      <c r="CP3" s="80" t="s">
        <v>91</v>
      </c>
      <c r="CQ3" s="80" t="s">
        <v>92</v>
      </c>
      <c r="CR3" s="80" t="s">
        <v>93</v>
      </c>
      <c r="CS3" s="80" t="s">
        <v>94</v>
      </c>
      <c r="CT3" s="80" t="s">
        <v>95</v>
      </c>
      <c r="CU3" s="80" t="s">
        <v>96</v>
      </c>
      <c r="CV3" s="80" t="s">
        <v>97</v>
      </c>
      <c r="CW3" s="80" t="s">
        <v>98</v>
      </c>
      <c r="CX3" s="80" t="s">
        <v>99</v>
      </c>
      <c r="CY3" s="80" t="s">
        <v>100</v>
      </c>
      <c r="CZ3" s="80" t="s">
        <v>101</v>
      </c>
      <c r="DA3" s="80" t="s">
        <v>102</v>
      </c>
      <c r="DB3" s="80" t="s">
        <v>103</v>
      </c>
      <c r="DC3" s="80" t="s">
        <v>104</v>
      </c>
      <c r="DD3" s="80" t="s">
        <v>105</v>
      </c>
      <c r="DE3" s="80" t="s">
        <v>106</v>
      </c>
      <c r="DF3" s="80" t="s">
        <v>107</v>
      </c>
      <c r="DG3" s="80" t="s">
        <v>108</v>
      </c>
      <c r="DH3" s="80" t="s">
        <v>109</v>
      </c>
      <c r="DI3" s="80" t="s">
        <v>110</v>
      </c>
      <c r="DJ3" s="80" t="s">
        <v>111</v>
      </c>
      <c r="DK3" s="80" t="s">
        <v>112</v>
      </c>
      <c r="DL3" s="80" t="s">
        <v>113</v>
      </c>
      <c r="DM3" s="80" t="s">
        <v>114</v>
      </c>
      <c r="DN3" s="80" t="s">
        <v>115</v>
      </c>
      <c r="DO3" s="80" t="s">
        <v>116</v>
      </c>
      <c r="DP3" s="80" t="s">
        <v>117</v>
      </c>
      <c r="DQ3" s="80" t="s">
        <v>118</v>
      </c>
      <c r="DR3" s="80" t="s">
        <v>119</v>
      </c>
      <c r="DS3" s="80" t="s">
        <v>120</v>
      </c>
      <c r="DT3" s="80" t="s">
        <v>121</v>
      </c>
      <c r="DU3" s="80" t="s">
        <v>122</v>
      </c>
      <c r="DV3" s="80" t="s">
        <v>123</v>
      </c>
      <c r="DW3" s="80" t="s">
        <v>124</v>
      </c>
      <c r="DX3" s="80" t="s">
        <v>125</v>
      </c>
      <c r="DY3" s="80" t="s">
        <v>126</v>
      </c>
      <c r="DZ3" s="80" t="s">
        <v>127</v>
      </c>
      <c r="EA3" s="80" t="s">
        <v>128</v>
      </c>
      <c r="EB3" s="80" t="s">
        <v>129</v>
      </c>
      <c r="EC3" s="80" t="s">
        <v>130</v>
      </c>
      <c r="ED3" s="80" t="s">
        <v>131</v>
      </c>
      <c r="EE3" s="80" t="s">
        <v>132</v>
      </c>
      <c r="EF3" s="80" t="s">
        <v>133</v>
      </c>
      <c r="EG3" s="80" t="s">
        <v>134</v>
      </c>
      <c r="EH3" s="80" t="s">
        <v>135</v>
      </c>
      <c r="EI3" s="80" t="s">
        <v>136</v>
      </c>
      <c r="EJ3" s="80" t="s">
        <v>137</v>
      </c>
      <c r="EK3" s="80" t="s">
        <v>138</v>
      </c>
      <c r="EL3" s="80" t="s">
        <v>139</v>
      </c>
      <c r="EM3" s="80" t="s">
        <v>140</v>
      </c>
      <c r="EN3" s="80" t="s">
        <v>141</v>
      </c>
      <c r="EO3" s="80" t="s">
        <v>142</v>
      </c>
      <c r="EP3" s="80" t="s">
        <v>143</v>
      </c>
      <c r="EQ3" s="80" t="s">
        <v>144</v>
      </c>
      <c r="ER3" s="80" t="s">
        <v>145</v>
      </c>
      <c r="ES3" s="80" t="s">
        <v>146</v>
      </c>
      <c r="ET3" s="80" t="s">
        <v>147</v>
      </c>
      <c r="EU3" s="80" t="s">
        <v>148</v>
      </c>
      <c r="EV3" s="80" t="s">
        <v>149</v>
      </c>
      <c r="EW3" s="80" t="s">
        <v>150</v>
      </c>
      <c r="EX3" s="80" t="s">
        <v>151</v>
      </c>
      <c r="EY3" s="80" t="s">
        <v>152</v>
      </c>
      <c r="EZ3" s="80" t="s">
        <v>153</v>
      </c>
      <c r="FA3" s="80" t="s">
        <v>154</v>
      </c>
      <c r="FB3" s="80" t="s">
        <v>155</v>
      </c>
      <c r="FC3" s="80" t="s">
        <v>156</v>
      </c>
      <c r="FD3" s="80" t="s">
        <v>157</v>
      </c>
      <c r="FE3" s="80" t="s">
        <v>158</v>
      </c>
      <c r="FF3" s="80" t="s">
        <v>159</v>
      </c>
      <c r="FG3" s="80" t="s">
        <v>160</v>
      </c>
      <c r="FH3" s="80" t="s">
        <v>161</v>
      </c>
      <c r="FI3" s="80" t="s">
        <v>162</v>
      </c>
      <c r="FJ3" s="80" t="s">
        <v>163</v>
      </c>
      <c r="FK3" s="80" t="s">
        <v>164</v>
      </c>
      <c r="FL3" s="80" t="s">
        <v>165</v>
      </c>
      <c r="FM3" s="80" t="s">
        <v>166</v>
      </c>
      <c r="FN3" s="80" t="s">
        <v>167</v>
      </c>
      <c r="FO3" s="80" t="s">
        <v>168</v>
      </c>
      <c r="FP3" s="80" t="s">
        <v>169</v>
      </c>
      <c r="FQ3" s="80" t="s">
        <v>170</v>
      </c>
      <c r="FR3" s="80" t="s">
        <v>171</v>
      </c>
      <c r="FS3" s="80" t="s">
        <v>172</v>
      </c>
      <c r="FT3" s="80" t="s">
        <v>173</v>
      </c>
      <c r="FU3" s="80" t="s">
        <v>174</v>
      </c>
      <c r="FV3" s="80" t="s">
        <v>175</v>
      </c>
      <c r="FW3" s="80" t="s">
        <v>176</v>
      </c>
      <c r="FX3" s="80" t="s">
        <v>177</v>
      </c>
      <c r="FY3" s="80" t="s">
        <v>178</v>
      </c>
      <c r="FZ3" s="80" t="s">
        <v>179</v>
      </c>
      <c r="GA3" s="80" t="s">
        <v>180</v>
      </c>
      <c r="GB3" s="80" t="s">
        <v>181</v>
      </c>
      <c r="GC3" s="80" t="s">
        <v>182</v>
      </c>
      <c r="GD3" s="80" t="s">
        <v>183</v>
      </c>
      <c r="GE3" s="80" t="s">
        <v>184</v>
      </c>
      <c r="GF3" s="80" t="s">
        <v>185</v>
      </c>
      <c r="GG3" s="80" t="s">
        <v>186</v>
      </c>
      <c r="GH3" s="80" t="s">
        <v>187</v>
      </c>
      <c r="GI3" s="80" t="s">
        <v>188</v>
      </c>
      <c r="GJ3" s="80" t="s">
        <v>189</v>
      </c>
      <c r="GK3" s="80" t="s">
        <v>190</v>
      </c>
      <c r="GL3" s="80" t="s">
        <v>191</v>
      </c>
      <c r="GM3" s="80" t="s">
        <v>192</v>
      </c>
      <c r="GN3" s="80" t="s">
        <v>193</v>
      </c>
      <c r="GO3" s="80" t="s">
        <v>194</v>
      </c>
      <c r="GP3" s="80" t="s">
        <v>195</v>
      </c>
      <c r="GQ3" s="80" t="s">
        <v>196</v>
      </c>
      <c r="GR3" s="80" t="s">
        <v>197</v>
      </c>
      <c r="GS3" s="80" t="s">
        <v>198</v>
      </c>
      <c r="GT3" s="80" t="s">
        <v>199</v>
      </c>
      <c r="GU3" s="80" t="s">
        <v>200</v>
      </c>
      <c r="GV3" s="80" t="s">
        <v>201</v>
      </c>
      <c r="GW3" s="80" t="s">
        <v>202</v>
      </c>
      <c r="GX3" s="80" t="s">
        <v>203</v>
      </c>
      <c r="GY3" s="80" t="s">
        <v>204</v>
      </c>
      <c r="GZ3" s="80" t="s">
        <v>205</v>
      </c>
      <c r="HA3" s="80" t="s">
        <v>206</v>
      </c>
      <c r="HB3" s="80" t="s">
        <v>207</v>
      </c>
      <c r="HC3" s="80" t="s">
        <v>208</v>
      </c>
      <c r="HD3" s="80" t="s">
        <v>209</v>
      </c>
      <c r="HE3" s="80" t="s">
        <v>210</v>
      </c>
      <c r="HF3" s="80" t="s">
        <v>211</v>
      </c>
      <c r="HG3" s="80" t="s">
        <v>212</v>
      </c>
      <c r="HH3" s="80" t="s">
        <v>213</v>
      </c>
      <c r="HI3" s="80" t="s">
        <v>214</v>
      </c>
      <c r="HJ3" s="80" t="s">
        <v>215</v>
      </c>
      <c r="HK3" s="80" t="s">
        <v>216</v>
      </c>
      <c r="HL3" s="80" t="s">
        <v>217</v>
      </c>
      <c r="HM3" s="80" t="s">
        <v>218</v>
      </c>
      <c r="HN3" s="80" t="s">
        <v>219</v>
      </c>
      <c r="HO3" s="80" t="s">
        <v>220</v>
      </c>
      <c r="HP3" s="80" t="s">
        <v>221</v>
      </c>
      <c r="HQ3" s="80" t="s">
        <v>222</v>
      </c>
      <c r="HR3" s="80" t="s">
        <v>223</v>
      </c>
      <c r="HS3" s="80" t="s">
        <v>224</v>
      </c>
      <c r="HT3" s="80" t="s">
        <v>225</v>
      </c>
      <c r="HU3" s="80" t="s">
        <v>226</v>
      </c>
      <c r="HV3" s="80" t="s">
        <v>227</v>
      </c>
      <c r="HW3" s="80" t="s">
        <v>228</v>
      </c>
      <c r="HX3" s="80" t="s">
        <v>229</v>
      </c>
      <c r="HY3" s="80" t="s">
        <v>230</v>
      </c>
      <c r="HZ3" s="80" t="s">
        <v>231</v>
      </c>
      <c r="IA3" s="80" t="s">
        <v>232</v>
      </c>
      <c r="IB3" s="80" t="s">
        <v>233</v>
      </c>
      <c r="IC3" s="80" t="s">
        <v>234</v>
      </c>
      <c r="ID3" s="80" t="s">
        <v>235</v>
      </c>
    </row>
    <row r="4" spans="1:238" ht="51.75" customHeight="1">
      <c r="A4" s="77"/>
      <c r="B4" s="78"/>
      <c r="C4" s="78"/>
      <c r="D4" s="79" t="s">
        <v>236</v>
      </c>
      <c r="E4" s="79"/>
      <c r="F4" s="79"/>
      <c r="G4" s="81"/>
      <c r="H4" s="81"/>
      <c r="I4" s="81"/>
      <c r="J4" s="81"/>
      <c r="K4" s="81"/>
      <c r="L4" s="81"/>
      <c r="M4" s="80"/>
      <c r="N4" s="8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2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</row>
    <row r="5" spans="1:238" ht="105" customHeight="1">
      <c r="A5" s="77"/>
      <c r="B5" s="78"/>
      <c r="C5" s="78"/>
      <c r="D5" s="69" t="s">
        <v>237</v>
      </c>
      <c r="E5" s="7" t="s">
        <v>238</v>
      </c>
      <c r="F5" s="7" t="s">
        <v>239</v>
      </c>
      <c r="G5" s="81"/>
      <c r="H5" s="81"/>
      <c r="I5" s="81"/>
      <c r="J5" s="81"/>
      <c r="K5" s="81"/>
      <c r="L5" s="81"/>
      <c r="M5" s="80"/>
      <c r="N5" s="80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2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</row>
    <row r="6" spans="1:238" s="34" customFormat="1" ht="15" customHeight="1">
      <c r="A6" s="29" t="s">
        <v>240</v>
      </c>
      <c r="B6" s="30" t="s">
        <v>241</v>
      </c>
      <c r="C6" s="31" t="s">
        <v>242</v>
      </c>
      <c r="D6" s="46">
        <f>E6+F6</f>
        <v>3749.884</v>
      </c>
      <c r="E6" s="46">
        <f>E9+E16+E27+E29+E32+E34+E36+E38+E40+E42+E44+E46+E48+E50+E52+E54+E56+E58+E60+E62+E64</f>
        <v>1416.9529999999997</v>
      </c>
      <c r="F6" s="46">
        <f t="shared" ref="F6:BS6" si="0">F9+F16+F27+F29+F32+F34+F36+F38+F40+F42+F44+F46+F48+F50+F52+F54+F56+F58+F60+F62+F64</f>
        <v>2332.931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  <c r="K6" s="46"/>
      <c r="L6" s="46"/>
      <c r="M6" s="46">
        <f t="shared" si="0"/>
        <v>82.093999999999994</v>
      </c>
      <c r="N6" s="46">
        <f t="shared" si="0"/>
        <v>0</v>
      </c>
      <c r="O6" s="46">
        <f t="shared" si="0"/>
        <v>0</v>
      </c>
      <c r="P6" s="46">
        <f t="shared" si="0"/>
        <v>3.234</v>
      </c>
      <c r="Q6" s="46">
        <f t="shared" si="0"/>
        <v>0</v>
      </c>
      <c r="R6" s="46">
        <f t="shared" si="0"/>
        <v>0.47</v>
      </c>
      <c r="S6" s="46">
        <f t="shared" si="0"/>
        <v>1.1419999999999999</v>
      </c>
      <c r="T6" s="46">
        <f t="shared" si="0"/>
        <v>5.9979999999999993</v>
      </c>
      <c r="U6" s="46">
        <f t="shared" si="0"/>
        <v>0</v>
      </c>
      <c r="V6" s="46">
        <f t="shared" si="0"/>
        <v>0</v>
      </c>
      <c r="W6" s="46">
        <f t="shared" si="0"/>
        <v>0</v>
      </c>
      <c r="X6" s="46">
        <f t="shared" si="0"/>
        <v>0</v>
      </c>
      <c r="Y6" s="46">
        <f t="shared" si="0"/>
        <v>0</v>
      </c>
      <c r="Z6" s="46">
        <f t="shared" si="0"/>
        <v>0</v>
      </c>
      <c r="AA6" s="46">
        <f t="shared" si="0"/>
        <v>0</v>
      </c>
      <c r="AB6" s="46"/>
      <c r="AC6" s="46">
        <f t="shared" si="0"/>
        <v>0</v>
      </c>
      <c r="AD6" s="46">
        <f t="shared" si="0"/>
        <v>0</v>
      </c>
      <c r="AE6" s="46">
        <f t="shared" si="0"/>
        <v>0</v>
      </c>
      <c r="AF6" s="46">
        <f t="shared" si="0"/>
        <v>0</v>
      </c>
      <c r="AG6" s="46">
        <f t="shared" si="0"/>
        <v>0</v>
      </c>
      <c r="AH6" s="46">
        <f t="shared" si="0"/>
        <v>0</v>
      </c>
      <c r="AI6" s="46">
        <f t="shared" si="0"/>
        <v>0</v>
      </c>
      <c r="AJ6" s="46">
        <f t="shared" si="0"/>
        <v>0</v>
      </c>
      <c r="AK6" s="46">
        <f t="shared" si="0"/>
        <v>0</v>
      </c>
      <c r="AL6" s="46">
        <f t="shared" si="0"/>
        <v>0</v>
      </c>
      <c r="AM6" s="46">
        <f t="shared" si="0"/>
        <v>0</v>
      </c>
      <c r="AN6" s="46">
        <f t="shared" si="0"/>
        <v>0</v>
      </c>
      <c r="AO6" s="46">
        <f t="shared" si="0"/>
        <v>0</v>
      </c>
      <c r="AP6" s="46">
        <f t="shared" si="0"/>
        <v>0</v>
      </c>
      <c r="AQ6" s="46">
        <f t="shared" si="0"/>
        <v>0</v>
      </c>
      <c r="AR6" s="46">
        <f t="shared" si="0"/>
        <v>0</v>
      </c>
      <c r="AS6" s="46">
        <f t="shared" si="0"/>
        <v>0</v>
      </c>
      <c r="AT6" s="46">
        <f t="shared" si="0"/>
        <v>0</v>
      </c>
      <c r="AU6" s="46">
        <f t="shared" si="0"/>
        <v>1.605</v>
      </c>
      <c r="AV6" s="46">
        <f t="shared" si="0"/>
        <v>0</v>
      </c>
      <c r="AW6" s="46">
        <f t="shared" si="0"/>
        <v>0</v>
      </c>
      <c r="AX6" s="46">
        <f t="shared" si="0"/>
        <v>0</v>
      </c>
      <c r="AY6" s="46">
        <f t="shared" si="0"/>
        <v>0</v>
      </c>
      <c r="AZ6" s="46">
        <f t="shared" si="0"/>
        <v>0.23599999999999999</v>
      </c>
      <c r="BA6" s="46">
        <f t="shared" si="0"/>
        <v>0</v>
      </c>
      <c r="BB6" s="46">
        <f t="shared" si="0"/>
        <v>0</v>
      </c>
      <c r="BC6" s="46">
        <f t="shared" si="0"/>
        <v>0</v>
      </c>
      <c r="BD6" s="46">
        <f t="shared" si="0"/>
        <v>0</v>
      </c>
      <c r="BE6" s="46">
        <f t="shared" si="0"/>
        <v>0</v>
      </c>
      <c r="BF6" s="46">
        <f t="shared" si="0"/>
        <v>110.431</v>
      </c>
      <c r="BG6" s="46">
        <f t="shared" si="0"/>
        <v>0</v>
      </c>
      <c r="BH6" s="46">
        <f t="shared" si="0"/>
        <v>0</v>
      </c>
      <c r="BI6" s="46">
        <f t="shared" si="0"/>
        <v>0</v>
      </c>
      <c r="BJ6" s="46">
        <f t="shared" si="0"/>
        <v>0</v>
      </c>
      <c r="BK6" s="46">
        <f t="shared" si="0"/>
        <v>125.069</v>
      </c>
      <c r="BL6" s="46">
        <f t="shared" si="0"/>
        <v>0</v>
      </c>
      <c r="BM6" s="46">
        <f t="shared" si="0"/>
        <v>1.4139999999999999</v>
      </c>
      <c r="BN6" s="46">
        <f t="shared" si="0"/>
        <v>0</v>
      </c>
      <c r="BO6" s="46">
        <f t="shared" si="0"/>
        <v>0</v>
      </c>
      <c r="BP6" s="46">
        <f t="shared" si="0"/>
        <v>0</v>
      </c>
      <c r="BQ6" s="46">
        <f t="shared" si="0"/>
        <v>0</v>
      </c>
      <c r="BR6" s="46">
        <f t="shared" si="0"/>
        <v>2.1379999999999999</v>
      </c>
      <c r="BS6" s="46">
        <f t="shared" si="0"/>
        <v>0</v>
      </c>
      <c r="BT6" s="46">
        <f>BT9+BT16+BT27+BT29+BT32+BT34+BT36+BT38+BT40+BT42+BT44+BT46+BT48+BT50+BT52+BT54+BT56+BT58+BT60+BT62+BT64</f>
        <v>4.5620000000000003</v>
      </c>
      <c r="BU6" s="46">
        <f t="shared" ref="BU6:EF6" si="1">BU9+BU16+BU27+BU29+BU32+BU34+BU36+BU38+BU40+BU42+BU44+BU46+BU48+BU50+BU52+BU54+BU56+BU58+BU60+BU62+BU64</f>
        <v>0</v>
      </c>
      <c r="BV6" s="46">
        <f t="shared" si="1"/>
        <v>0</v>
      </c>
      <c r="BW6" s="46">
        <f t="shared" si="1"/>
        <v>4.6879999999999997</v>
      </c>
      <c r="BX6" s="46">
        <f t="shared" si="1"/>
        <v>0</v>
      </c>
      <c r="BY6" s="46">
        <f t="shared" si="1"/>
        <v>39.610999999999997</v>
      </c>
      <c r="BZ6" s="46">
        <f t="shared" si="1"/>
        <v>0</v>
      </c>
      <c r="CA6" s="46">
        <f t="shared" si="1"/>
        <v>0.46100000000000002</v>
      </c>
      <c r="CB6" s="46">
        <f t="shared" si="1"/>
        <v>4.7409999999999997</v>
      </c>
      <c r="CC6" s="46">
        <f t="shared" si="1"/>
        <v>2.976</v>
      </c>
      <c r="CD6" s="46">
        <f t="shared" si="1"/>
        <v>0</v>
      </c>
      <c r="CE6" s="46">
        <f t="shared" si="1"/>
        <v>0.57099999999999995</v>
      </c>
      <c r="CF6" s="46">
        <f t="shared" si="1"/>
        <v>3.2080000000000002</v>
      </c>
      <c r="CG6" s="46">
        <f t="shared" si="1"/>
        <v>2.7189999999999999</v>
      </c>
      <c r="CH6" s="46">
        <f t="shared" si="1"/>
        <v>2.851</v>
      </c>
      <c r="CI6" s="46">
        <f t="shared" si="1"/>
        <v>1.71</v>
      </c>
      <c r="CJ6" s="46">
        <f t="shared" si="1"/>
        <v>4.556</v>
      </c>
      <c r="CK6" s="46">
        <f t="shared" si="1"/>
        <v>0</v>
      </c>
      <c r="CL6" s="46">
        <f t="shared" si="1"/>
        <v>4.093</v>
      </c>
      <c r="CM6" s="46">
        <f t="shared" si="1"/>
        <v>3.1160000000000001</v>
      </c>
      <c r="CN6" s="46">
        <f t="shared" si="1"/>
        <v>0</v>
      </c>
      <c r="CO6" s="46">
        <f t="shared" si="1"/>
        <v>0</v>
      </c>
      <c r="CP6" s="46">
        <f t="shared" si="1"/>
        <v>0</v>
      </c>
      <c r="CQ6" s="46">
        <f t="shared" si="1"/>
        <v>0</v>
      </c>
      <c r="CR6" s="46">
        <f t="shared" si="1"/>
        <v>0</v>
      </c>
      <c r="CS6" s="46">
        <f t="shared" si="1"/>
        <v>0</v>
      </c>
      <c r="CT6" s="46">
        <f t="shared" si="1"/>
        <v>0</v>
      </c>
      <c r="CU6" s="46">
        <f t="shared" si="1"/>
        <v>0</v>
      </c>
      <c r="CV6" s="46">
        <f t="shared" si="1"/>
        <v>95.281000000000006</v>
      </c>
      <c r="CW6" s="46">
        <f t="shared" si="1"/>
        <v>0</v>
      </c>
      <c r="CX6" s="46">
        <f t="shared" si="1"/>
        <v>0</v>
      </c>
      <c r="CY6" s="46">
        <f t="shared" si="1"/>
        <v>0</v>
      </c>
      <c r="CZ6" s="46">
        <f t="shared" si="1"/>
        <v>0</v>
      </c>
      <c r="DA6" s="46">
        <f t="shared" si="1"/>
        <v>0</v>
      </c>
      <c r="DB6" s="46">
        <f t="shared" si="1"/>
        <v>0</v>
      </c>
      <c r="DC6" s="46">
        <f t="shared" si="1"/>
        <v>0</v>
      </c>
      <c r="DD6" s="46">
        <f t="shared" si="1"/>
        <v>0</v>
      </c>
      <c r="DE6" s="46">
        <f t="shared" si="1"/>
        <v>0</v>
      </c>
      <c r="DF6" s="46">
        <f t="shared" si="1"/>
        <v>0</v>
      </c>
      <c r="DG6" s="46">
        <f t="shared" si="1"/>
        <v>0.16900000000000001</v>
      </c>
      <c r="DH6" s="46">
        <f t="shared" si="1"/>
        <v>0</v>
      </c>
      <c r="DI6" s="46">
        <f t="shared" si="1"/>
        <v>0</v>
      </c>
      <c r="DJ6" s="46">
        <f t="shared" si="1"/>
        <v>376.39499999999998</v>
      </c>
      <c r="DK6" s="46">
        <f t="shared" si="1"/>
        <v>95.206000000000003</v>
      </c>
      <c r="DL6" s="46">
        <f t="shared" si="1"/>
        <v>0</v>
      </c>
      <c r="DM6" s="46">
        <f t="shared" si="1"/>
        <v>0</v>
      </c>
      <c r="DN6" s="46">
        <f t="shared" si="1"/>
        <v>46.493000000000002</v>
      </c>
      <c r="DO6" s="46">
        <f t="shared" si="1"/>
        <v>0</v>
      </c>
      <c r="DP6" s="46">
        <f t="shared" si="1"/>
        <v>0</v>
      </c>
      <c r="DQ6" s="46">
        <f t="shared" si="1"/>
        <v>0</v>
      </c>
      <c r="DR6" s="46">
        <f t="shared" si="1"/>
        <v>0</v>
      </c>
      <c r="DS6" s="46">
        <f t="shared" si="1"/>
        <v>0</v>
      </c>
      <c r="DT6" s="46">
        <f t="shared" si="1"/>
        <v>0</v>
      </c>
      <c r="DU6" s="46">
        <f t="shared" si="1"/>
        <v>123.392</v>
      </c>
      <c r="DV6" s="46">
        <f t="shared" si="1"/>
        <v>1.2050000000000001</v>
      </c>
      <c r="DW6" s="46">
        <f t="shared" si="1"/>
        <v>0</v>
      </c>
      <c r="DX6" s="46">
        <f t="shared" si="1"/>
        <v>0</v>
      </c>
      <c r="DY6" s="46">
        <f t="shared" si="1"/>
        <v>0</v>
      </c>
      <c r="DZ6" s="46">
        <f t="shared" si="1"/>
        <v>501.20600000000002</v>
      </c>
      <c r="EA6" s="46">
        <f t="shared" si="1"/>
        <v>171.631</v>
      </c>
      <c r="EB6" s="46">
        <f t="shared" si="1"/>
        <v>0</v>
      </c>
      <c r="EC6" s="46">
        <f t="shared" si="1"/>
        <v>0</v>
      </c>
      <c r="ED6" s="46">
        <f t="shared" si="1"/>
        <v>0</v>
      </c>
      <c r="EE6" s="46">
        <f t="shared" si="1"/>
        <v>0</v>
      </c>
      <c r="EF6" s="46">
        <f t="shared" si="1"/>
        <v>0</v>
      </c>
      <c r="EG6" s="46">
        <f t="shared" ref="EG6:GU6" si="2">EG9+EG16+EG27+EG29+EG32+EG34+EG36+EG38+EG40+EG42+EG44+EG46+EG48+EG50+EG52+EG54+EG56+EG58+EG60+EG62+EG64</f>
        <v>5.3040000000000003</v>
      </c>
      <c r="EH6" s="46">
        <f t="shared" si="2"/>
        <v>0</v>
      </c>
      <c r="EI6" s="46">
        <f t="shared" si="2"/>
        <v>0</v>
      </c>
      <c r="EJ6" s="46">
        <f t="shared" si="2"/>
        <v>0</v>
      </c>
      <c r="EK6" s="46">
        <f t="shared" si="2"/>
        <v>1.284</v>
      </c>
      <c r="EL6" s="46">
        <f t="shared" si="2"/>
        <v>0</v>
      </c>
      <c r="EM6" s="46">
        <f t="shared" si="2"/>
        <v>0</v>
      </c>
      <c r="EN6" s="46">
        <f t="shared" si="2"/>
        <v>0</v>
      </c>
      <c r="EO6" s="46">
        <f t="shared" si="2"/>
        <v>0</v>
      </c>
      <c r="EP6" s="46">
        <f t="shared" si="2"/>
        <v>17.445</v>
      </c>
      <c r="EQ6" s="46">
        <f t="shared" si="2"/>
        <v>4.1260000000000003</v>
      </c>
      <c r="ER6" s="46">
        <f t="shared" si="2"/>
        <v>8.2509999999999994</v>
      </c>
      <c r="ES6" s="46">
        <f t="shared" si="2"/>
        <v>0</v>
      </c>
      <c r="ET6" s="46">
        <f t="shared" si="2"/>
        <v>0</v>
      </c>
      <c r="EU6" s="46">
        <f t="shared" si="2"/>
        <v>0</v>
      </c>
      <c r="EV6" s="46">
        <f t="shared" si="2"/>
        <v>420.08800000000002</v>
      </c>
      <c r="EW6" s="46">
        <f t="shared" si="2"/>
        <v>0</v>
      </c>
      <c r="EX6" s="46">
        <f t="shared" si="2"/>
        <v>0</v>
      </c>
      <c r="EY6" s="46">
        <f t="shared" si="2"/>
        <v>1.4460000000000002</v>
      </c>
      <c r="EZ6" s="46">
        <f t="shared" si="2"/>
        <v>0</v>
      </c>
      <c r="FA6" s="46">
        <f t="shared" si="2"/>
        <v>365.56599999999997</v>
      </c>
      <c r="FB6" s="46">
        <f t="shared" si="2"/>
        <v>0</v>
      </c>
      <c r="FC6" s="46">
        <f t="shared" si="2"/>
        <v>3.944</v>
      </c>
      <c r="FD6" s="46">
        <f t="shared" si="2"/>
        <v>0</v>
      </c>
      <c r="FE6" s="46">
        <f t="shared" si="2"/>
        <v>0</v>
      </c>
      <c r="FF6" s="46">
        <f t="shared" si="2"/>
        <v>177.59800000000001</v>
      </c>
      <c r="FG6" s="46">
        <f t="shared" si="2"/>
        <v>0</v>
      </c>
      <c r="FH6" s="46">
        <f t="shared" si="2"/>
        <v>0</v>
      </c>
      <c r="FI6" s="46">
        <f t="shared" si="2"/>
        <v>182.19400000000002</v>
      </c>
      <c r="FJ6" s="46">
        <f t="shared" si="2"/>
        <v>0</v>
      </c>
      <c r="FK6" s="46">
        <f t="shared" si="2"/>
        <v>0</v>
      </c>
      <c r="FL6" s="46">
        <f t="shared" si="2"/>
        <v>231.34200000000001</v>
      </c>
      <c r="FM6" s="46">
        <f t="shared" si="2"/>
        <v>0</v>
      </c>
      <c r="FN6" s="46">
        <f t="shared" si="2"/>
        <v>0</v>
      </c>
      <c r="FO6" s="46">
        <f t="shared" si="2"/>
        <v>0</v>
      </c>
      <c r="FP6" s="46">
        <f t="shared" si="2"/>
        <v>0</v>
      </c>
      <c r="FQ6" s="46">
        <f t="shared" si="2"/>
        <v>0</v>
      </c>
      <c r="FR6" s="46">
        <f t="shared" si="2"/>
        <v>1.1419999999999999</v>
      </c>
      <c r="FS6" s="46">
        <f t="shared" si="2"/>
        <v>0</v>
      </c>
      <c r="FT6" s="46">
        <f t="shared" si="2"/>
        <v>0</v>
      </c>
      <c r="FU6" s="46">
        <f t="shared" si="2"/>
        <v>0</v>
      </c>
      <c r="FV6" s="46">
        <f t="shared" si="2"/>
        <v>0</v>
      </c>
      <c r="FW6" s="46">
        <f t="shared" si="2"/>
        <v>0</v>
      </c>
      <c r="FX6" s="46">
        <f t="shared" si="2"/>
        <v>0</v>
      </c>
      <c r="FY6" s="46">
        <f t="shared" si="2"/>
        <v>0</v>
      </c>
      <c r="FZ6" s="46">
        <f t="shared" si="2"/>
        <v>0</v>
      </c>
      <c r="GA6" s="46">
        <f t="shared" si="2"/>
        <v>0</v>
      </c>
      <c r="GB6" s="46">
        <f t="shared" si="2"/>
        <v>0</v>
      </c>
      <c r="GC6" s="46">
        <f t="shared" si="2"/>
        <v>0</v>
      </c>
      <c r="GD6" s="46">
        <f t="shared" si="2"/>
        <v>0</v>
      </c>
      <c r="GE6" s="46">
        <f t="shared" si="2"/>
        <v>0</v>
      </c>
      <c r="GF6" s="46">
        <f t="shared" si="2"/>
        <v>0</v>
      </c>
      <c r="GG6" s="46">
        <f t="shared" si="2"/>
        <v>0</v>
      </c>
      <c r="GH6" s="46">
        <f t="shared" si="2"/>
        <v>0</v>
      </c>
      <c r="GI6" s="46">
        <f t="shared" si="2"/>
        <v>0</v>
      </c>
      <c r="GJ6" s="46">
        <f t="shared" si="2"/>
        <v>0</v>
      </c>
      <c r="GK6" s="46">
        <f t="shared" si="2"/>
        <v>0</v>
      </c>
      <c r="GL6" s="46">
        <f t="shared" si="2"/>
        <v>0</v>
      </c>
      <c r="GM6" s="46">
        <f t="shared" si="2"/>
        <v>0</v>
      </c>
      <c r="GN6" s="46">
        <f t="shared" si="2"/>
        <v>0</v>
      </c>
      <c r="GO6" s="46">
        <f t="shared" si="2"/>
        <v>0</v>
      </c>
      <c r="GP6" s="46">
        <f t="shared" si="2"/>
        <v>0</v>
      </c>
      <c r="GQ6" s="46">
        <f t="shared" si="2"/>
        <v>0</v>
      </c>
      <c r="GR6" s="46">
        <f t="shared" si="2"/>
        <v>0</v>
      </c>
      <c r="GS6" s="46">
        <f t="shared" si="2"/>
        <v>0.60099999999999998</v>
      </c>
      <c r="GT6" s="46">
        <f t="shared" si="2"/>
        <v>0</v>
      </c>
      <c r="GU6" s="46">
        <f t="shared" si="2"/>
        <v>0</v>
      </c>
      <c r="GV6" s="46">
        <f t="shared" ref="GV6:ID6" si="3">GV9+GV16+GV27+GV29+GV32+GV34+GV36+GV38+GV40+GV42+GV44+GV46+GV48+GV50+GV52+GV54+GV56+GV58+GV60+GV62+GV64</f>
        <v>0</v>
      </c>
      <c r="GW6" s="46">
        <f t="shared" si="3"/>
        <v>0</v>
      </c>
      <c r="GX6" s="46">
        <f t="shared" si="3"/>
        <v>0</v>
      </c>
      <c r="GY6" s="46">
        <f t="shared" si="3"/>
        <v>0</v>
      </c>
      <c r="GZ6" s="46">
        <f t="shared" si="3"/>
        <v>0</v>
      </c>
      <c r="HA6" s="46">
        <f t="shared" si="3"/>
        <v>0</v>
      </c>
      <c r="HB6" s="46">
        <f t="shared" si="3"/>
        <v>0</v>
      </c>
      <c r="HC6" s="46">
        <f t="shared" si="3"/>
        <v>484.01499999999999</v>
      </c>
      <c r="HD6" s="46">
        <f t="shared" si="3"/>
        <v>0</v>
      </c>
      <c r="HE6" s="46">
        <f t="shared" si="3"/>
        <v>0</v>
      </c>
      <c r="HF6" s="46">
        <f t="shared" si="3"/>
        <v>0</v>
      </c>
      <c r="HG6" s="46">
        <f t="shared" si="3"/>
        <v>0</v>
      </c>
      <c r="HH6" s="46">
        <f t="shared" si="3"/>
        <v>0</v>
      </c>
      <c r="HI6" s="46">
        <f t="shared" si="3"/>
        <v>0</v>
      </c>
      <c r="HJ6" s="46">
        <f t="shared" si="3"/>
        <v>0</v>
      </c>
      <c r="HK6" s="46">
        <f t="shared" si="3"/>
        <v>1.004</v>
      </c>
      <c r="HL6" s="46">
        <f t="shared" si="3"/>
        <v>0</v>
      </c>
      <c r="HM6" s="46">
        <f t="shared" si="3"/>
        <v>9.4250000000000007</v>
      </c>
      <c r="HN6" s="46">
        <f t="shared" si="3"/>
        <v>0</v>
      </c>
      <c r="HO6" s="46">
        <f t="shared" si="3"/>
        <v>0</v>
      </c>
      <c r="HP6" s="46">
        <f t="shared" si="3"/>
        <v>0</v>
      </c>
      <c r="HQ6" s="46">
        <f t="shared" si="3"/>
        <v>0</v>
      </c>
      <c r="HR6" s="46">
        <f t="shared" si="3"/>
        <v>0</v>
      </c>
      <c r="HS6" s="46">
        <f t="shared" si="3"/>
        <v>0</v>
      </c>
      <c r="HT6" s="46">
        <f t="shared" si="3"/>
        <v>0</v>
      </c>
      <c r="HU6" s="46">
        <f t="shared" si="3"/>
        <v>0</v>
      </c>
      <c r="HV6" s="46">
        <f t="shared" si="3"/>
        <v>0</v>
      </c>
      <c r="HW6" s="46">
        <f t="shared" si="3"/>
        <v>0.99099999999999999</v>
      </c>
      <c r="HX6" s="46">
        <f t="shared" si="3"/>
        <v>0</v>
      </c>
      <c r="HY6" s="46">
        <f t="shared" si="3"/>
        <v>0</v>
      </c>
      <c r="HZ6" s="46">
        <f t="shared" si="3"/>
        <v>0</v>
      </c>
      <c r="IA6" s="46">
        <f t="shared" si="3"/>
        <v>4.6379999999999999</v>
      </c>
      <c r="IB6" s="46">
        <f t="shared" si="3"/>
        <v>0</v>
      </c>
      <c r="IC6" s="46">
        <f t="shared" si="3"/>
        <v>4.8109999999999999</v>
      </c>
      <c r="ID6" s="46">
        <f t="shared" si="3"/>
        <v>0</v>
      </c>
    </row>
    <row r="7" spans="1:238" ht="15" customHeight="1">
      <c r="A7" s="11">
        <v>1</v>
      </c>
      <c r="B7" s="9" t="s">
        <v>243</v>
      </c>
      <c r="C7" s="10" t="s">
        <v>244</v>
      </c>
      <c r="D7" s="33">
        <f>E7+F7</f>
        <v>0</v>
      </c>
      <c r="E7" s="12">
        <f>SUM(G7:ID7)</f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</row>
    <row r="8" spans="1:238" ht="15" customHeight="1">
      <c r="A8" s="11"/>
      <c r="B8" s="9"/>
      <c r="C8" s="10" t="s">
        <v>245</v>
      </c>
      <c r="D8" s="33">
        <f t="shared" ref="D8:D14" si="4">E8+F8</f>
        <v>0.26700000000000002</v>
      </c>
      <c r="E8" s="12">
        <f>E10+E12</f>
        <v>0.26700000000000002</v>
      </c>
      <c r="F8" s="12">
        <f t="shared" ref="F8:BQ8" si="5">F10+F12</f>
        <v>0</v>
      </c>
      <c r="G8" s="12">
        <f t="shared" si="5"/>
        <v>0</v>
      </c>
      <c r="H8" s="12">
        <f t="shared" si="5"/>
        <v>0</v>
      </c>
      <c r="I8" s="12">
        <f t="shared" si="5"/>
        <v>0</v>
      </c>
      <c r="J8" s="12">
        <f t="shared" si="5"/>
        <v>0</v>
      </c>
      <c r="K8" s="12">
        <f t="shared" si="5"/>
        <v>0</v>
      </c>
      <c r="L8" s="12">
        <f t="shared" si="5"/>
        <v>0</v>
      </c>
      <c r="M8" s="12">
        <f t="shared" si="5"/>
        <v>0</v>
      </c>
      <c r="N8" s="12">
        <f t="shared" si="5"/>
        <v>0</v>
      </c>
      <c r="O8" s="12">
        <f t="shared" si="5"/>
        <v>0</v>
      </c>
      <c r="P8" s="12">
        <f t="shared" si="5"/>
        <v>0</v>
      </c>
      <c r="Q8" s="12">
        <f t="shared" si="5"/>
        <v>0</v>
      </c>
      <c r="R8" s="12">
        <f t="shared" si="5"/>
        <v>0</v>
      </c>
      <c r="S8" s="12">
        <f t="shared" si="5"/>
        <v>0</v>
      </c>
      <c r="T8" s="12">
        <f t="shared" si="5"/>
        <v>0</v>
      </c>
      <c r="U8" s="12">
        <f t="shared" si="5"/>
        <v>0</v>
      </c>
      <c r="V8" s="12">
        <f t="shared" si="5"/>
        <v>0</v>
      </c>
      <c r="W8" s="12">
        <f t="shared" si="5"/>
        <v>0</v>
      </c>
      <c r="X8" s="12">
        <f t="shared" si="5"/>
        <v>0</v>
      </c>
      <c r="Y8" s="12">
        <f t="shared" si="5"/>
        <v>0</v>
      </c>
      <c r="Z8" s="12">
        <f t="shared" si="5"/>
        <v>0</v>
      </c>
      <c r="AA8" s="12">
        <f t="shared" si="5"/>
        <v>0</v>
      </c>
      <c r="AB8" s="12">
        <f t="shared" si="5"/>
        <v>0</v>
      </c>
      <c r="AC8" s="12">
        <f t="shared" si="5"/>
        <v>0</v>
      </c>
      <c r="AD8" s="12">
        <f t="shared" si="5"/>
        <v>0</v>
      </c>
      <c r="AE8" s="12">
        <f t="shared" si="5"/>
        <v>0</v>
      </c>
      <c r="AF8" s="12">
        <f t="shared" si="5"/>
        <v>0</v>
      </c>
      <c r="AG8" s="12">
        <f t="shared" si="5"/>
        <v>0</v>
      </c>
      <c r="AH8" s="12">
        <f t="shared" si="5"/>
        <v>0</v>
      </c>
      <c r="AI8" s="12">
        <f t="shared" si="5"/>
        <v>0</v>
      </c>
      <c r="AJ8" s="12">
        <f t="shared" si="5"/>
        <v>0</v>
      </c>
      <c r="AK8" s="12">
        <f t="shared" si="5"/>
        <v>0</v>
      </c>
      <c r="AL8" s="12">
        <f t="shared" si="5"/>
        <v>0</v>
      </c>
      <c r="AM8" s="12">
        <f t="shared" si="5"/>
        <v>0</v>
      </c>
      <c r="AN8" s="12">
        <f t="shared" si="5"/>
        <v>0</v>
      </c>
      <c r="AO8" s="12">
        <f t="shared" si="5"/>
        <v>0</v>
      </c>
      <c r="AP8" s="12">
        <f t="shared" si="5"/>
        <v>0</v>
      </c>
      <c r="AQ8" s="12">
        <f t="shared" si="5"/>
        <v>0</v>
      </c>
      <c r="AR8" s="12">
        <f t="shared" si="5"/>
        <v>0</v>
      </c>
      <c r="AS8" s="12">
        <f t="shared" si="5"/>
        <v>0</v>
      </c>
      <c r="AT8" s="12">
        <f t="shared" si="5"/>
        <v>0</v>
      </c>
      <c r="AU8" s="12">
        <f t="shared" si="5"/>
        <v>0</v>
      </c>
      <c r="AV8" s="12">
        <f t="shared" si="5"/>
        <v>0</v>
      </c>
      <c r="AW8" s="12">
        <f t="shared" si="5"/>
        <v>0</v>
      </c>
      <c r="AX8" s="12">
        <f t="shared" si="5"/>
        <v>0</v>
      </c>
      <c r="AY8" s="12">
        <f t="shared" si="5"/>
        <v>0</v>
      </c>
      <c r="AZ8" s="12">
        <f t="shared" si="5"/>
        <v>0</v>
      </c>
      <c r="BA8" s="12">
        <f t="shared" si="5"/>
        <v>0</v>
      </c>
      <c r="BB8" s="12">
        <f t="shared" si="5"/>
        <v>0</v>
      </c>
      <c r="BC8" s="12">
        <f t="shared" si="5"/>
        <v>0</v>
      </c>
      <c r="BD8" s="12">
        <f t="shared" si="5"/>
        <v>0</v>
      </c>
      <c r="BE8" s="12">
        <f t="shared" si="5"/>
        <v>0</v>
      </c>
      <c r="BF8" s="12">
        <f t="shared" si="5"/>
        <v>0</v>
      </c>
      <c r="BG8" s="12">
        <f t="shared" si="5"/>
        <v>0</v>
      </c>
      <c r="BH8" s="12">
        <f t="shared" si="5"/>
        <v>0</v>
      </c>
      <c r="BI8" s="12">
        <f t="shared" si="5"/>
        <v>0</v>
      </c>
      <c r="BJ8" s="12">
        <f t="shared" si="5"/>
        <v>0</v>
      </c>
      <c r="BK8" s="12">
        <f t="shared" si="5"/>
        <v>0</v>
      </c>
      <c r="BL8" s="12">
        <f t="shared" si="5"/>
        <v>0</v>
      </c>
      <c r="BM8" s="12">
        <f t="shared" si="5"/>
        <v>0</v>
      </c>
      <c r="BN8" s="12">
        <f t="shared" si="5"/>
        <v>0</v>
      </c>
      <c r="BO8" s="12">
        <f t="shared" si="5"/>
        <v>0</v>
      </c>
      <c r="BP8" s="12">
        <f t="shared" si="5"/>
        <v>0</v>
      </c>
      <c r="BQ8" s="12">
        <f t="shared" si="5"/>
        <v>0</v>
      </c>
      <c r="BR8" s="12">
        <f t="shared" ref="BR8:EC8" si="6">BR10+BR12</f>
        <v>0</v>
      </c>
      <c r="BS8" s="12">
        <f t="shared" si="6"/>
        <v>0</v>
      </c>
      <c r="BT8" s="12">
        <f t="shared" si="6"/>
        <v>0</v>
      </c>
      <c r="BU8" s="12">
        <f t="shared" si="6"/>
        <v>0</v>
      </c>
      <c r="BV8" s="12">
        <f t="shared" si="6"/>
        <v>0</v>
      </c>
      <c r="BW8" s="12">
        <f t="shared" si="6"/>
        <v>0</v>
      </c>
      <c r="BX8" s="12">
        <f t="shared" si="6"/>
        <v>0</v>
      </c>
      <c r="BY8" s="12">
        <f t="shared" si="6"/>
        <v>0</v>
      </c>
      <c r="BZ8" s="12">
        <f t="shared" si="6"/>
        <v>0</v>
      </c>
      <c r="CA8" s="12">
        <f t="shared" si="6"/>
        <v>0</v>
      </c>
      <c r="CB8" s="12">
        <f t="shared" si="6"/>
        <v>0</v>
      </c>
      <c r="CC8" s="12">
        <f t="shared" si="6"/>
        <v>0</v>
      </c>
      <c r="CD8" s="12">
        <f t="shared" si="6"/>
        <v>0</v>
      </c>
      <c r="CE8" s="12">
        <f t="shared" si="6"/>
        <v>0</v>
      </c>
      <c r="CF8" s="12">
        <f t="shared" si="6"/>
        <v>0</v>
      </c>
      <c r="CG8" s="12">
        <f t="shared" si="6"/>
        <v>0</v>
      </c>
      <c r="CH8" s="12">
        <f t="shared" si="6"/>
        <v>0</v>
      </c>
      <c r="CI8" s="12">
        <f t="shared" si="6"/>
        <v>0</v>
      </c>
      <c r="CJ8" s="12">
        <f t="shared" si="6"/>
        <v>0</v>
      </c>
      <c r="CK8" s="12">
        <f t="shared" si="6"/>
        <v>0</v>
      </c>
      <c r="CL8" s="12">
        <f t="shared" si="6"/>
        <v>0</v>
      </c>
      <c r="CM8" s="12">
        <f t="shared" si="6"/>
        <v>0</v>
      </c>
      <c r="CN8" s="12">
        <f t="shared" si="6"/>
        <v>0</v>
      </c>
      <c r="CO8" s="12">
        <f t="shared" si="6"/>
        <v>0</v>
      </c>
      <c r="CP8" s="12">
        <f t="shared" si="6"/>
        <v>0</v>
      </c>
      <c r="CQ8" s="12">
        <f t="shared" si="6"/>
        <v>0</v>
      </c>
      <c r="CR8" s="12">
        <f t="shared" si="6"/>
        <v>0</v>
      </c>
      <c r="CS8" s="12">
        <f t="shared" si="6"/>
        <v>0</v>
      </c>
      <c r="CT8" s="12">
        <f t="shared" si="6"/>
        <v>0</v>
      </c>
      <c r="CU8" s="12">
        <f t="shared" si="6"/>
        <v>0</v>
      </c>
      <c r="CV8" s="12">
        <f t="shared" si="6"/>
        <v>0</v>
      </c>
      <c r="CW8" s="12">
        <f t="shared" si="6"/>
        <v>0</v>
      </c>
      <c r="CX8" s="12">
        <f t="shared" si="6"/>
        <v>0</v>
      </c>
      <c r="CY8" s="12">
        <f t="shared" si="6"/>
        <v>0</v>
      </c>
      <c r="CZ8" s="12">
        <f t="shared" si="6"/>
        <v>0</v>
      </c>
      <c r="DA8" s="12">
        <f t="shared" si="6"/>
        <v>0</v>
      </c>
      <c r="DB8" s="12">
        <f t="shared" si="6"/>
        <v>0</v>
      </c>
      <c r="DC8" s="12">
        <f t="shared" si="6"/>
        <v>0</v>
      </c>
      <c r="DD8" s="12">
        <f t="shared" si="6"/>
        <v>0</v>
      </c>
      <c r="DE8" s="12">
        <f t="shared" si="6"/>
        <v>0</v>
      </c>
      <c r="DF8" s="12">
        <f t="shared" si="6"/>
        <v>0</v>
      </c>
      <c r="DG8" s="12">
        <f t="shared" si="6"/>
        <v>0</v>
      </c>
      <c r="DH8" s="12">
        <f t="shared" si="6"/>
        <v>0</v>
      </c>
      <c r="DI8" s="12">
        <f t="shared" si="6"/>
        <v>0</v>
      </c>
      <c r="DJ8" s="12">
        <f t="shared" si="6"/>
        <v>0</v>
      </c>
      <c r="DK8" s="12">
        <f t="shared" si="6"/>
        <v>0</v>
      </c>
      <c r="DL8" s="12">
        <f t="shared" si="6"/>
        <v>0</v>
      </c>
      <c r="DM8" s="12">
        <f t="shared" si="6"/>
        <v>0</v>
      </c>
      <c r="DN8" s="12">
        <f t="shared" si="6"/>
        <v>0</v>
      </c>
      <c r="DO8" s="12">
        <f t="shared" si="6"/>
        <v>0</v>
      </c>
      <c r="DP8" s="12">
        <f t="shared" si="6"/>
        <v>0</v>
      </c>
      <c r="DQ8" s="12">
        <f t="shared" si="6"/>
        <v>0</v>
      </c>
      <c r="DR8" s="12">
        <f t="shared" si="6"/>
        <v>0</v>
      </c>
      <c r="DS8" s="12">
        <f t="shared" si="6"/>
        <v>0</v>
      </c>
      <c r="DT8" s="12">
        <f t="shared" si="6"/>
        <v>0</v>
      </c>
      <c r="DU8" s="12">
        <f t="shared" si="6"/>
        <v>0</v>
      </c>
      <c r="DV8" s="12">
        <f t="shared" si="6"/>
        <v>0</v>
      </c>
      <c r="DW8" s="12">
        <f t="shared" si="6"/>
        <v>0</v>
      </c>
      <c r="DX8" s="12">
        <f t="shared" si="6"/>
        <v>0</v>
      </c>
      <c r="DY8" s="12">
        <f t="shared" si="6"/>
        <v>0</v>
      </c>
      <c r="DZ8" s="12">
        <f t="shared" si="6"/>
        <v>0</v>
      </c>
      <c r="EA8" s="12">
        <f t="shared" si="6"/>
        <v>0.26700000000000002</v>
      </c>
      <c r="EB8" s="12">
        <f t="shared" si="6"/>
        <v>0</v>
      </c>
      <c r="EC8" s="12">
        <f t="shared" si="6"/>
        <v>0</v>
      </c>
      <c r="ED8" s="12">
        <f t="shared" ref="ED8:GO8" si="7">ED10+ED12</f>
        <v>0</v>
      </c>
      <c r="EE8" s="12">
        <f t="shared" si="7"/>
        <v>0</v>
      </c>
      <c r="EF8" s="12">
        <f t="shared" si="7"/>
        <v>0</v>
      </c>
      <c r="EG8" s="12">
        <f t="shared" si="7"/>
        <v>0</v>
      </c>
      <c r="EH8" s="12">
        <f t="shared" si="7"/>
        <v>0</v>
      </c>
      <c r="EI8" s="12">
        <f t="shared" si="7"/>
        <v>0</v>
      </c>
      <c r="EJ8" s="12">
        <f t="shared" si="7"/>
        <v>0</v>
      </c>
      <c r="EK8" s="12">
        <f t="shared" si="7"/>
        <v>0</v>
      </c>
      <c r="EL8" s="12">
        <f t="shared" si="7"/>
        <v>0</v>
      </c>
      <c r="EM8" s="12">
        <f t="shared" si="7"/>
        <v>0</v>
      </c>
      <c r="EN8" s="12">
        <f t="shared" si="7"/>
        <v>0</v>
      </c>
      <c r="EO8" s="12">
        <f t="shared" si="7"/>
        <v>0</v>
      </c>
      <c r="EP8" s="12">
        <f t="shared" si="7"/>
        <v>0</v>
      </c>
      <c r="EQ8" s="12">
        <f t="shared" si="7"/>
        <v>0</v>
      </c>
      <c r="ER8" s="12">
        <f t="shared" si="7"/>
        <v>0</v>
      </c>
      <c r="ES8" s="12">
        <f t="shared" si="7"/>
        <v>0</v>
      </c>
      <c r="ET8" s="12">
        <f t="shared" si="7"/>
        <v>0</v>
      </c>
      <c r="EU8" s="12">
        <f t="shared" si="7"/>
        <v>0</v>
      </c>
      <c r="EV8" s="12">
        <f t="shared" si="7"/>
        <v>0</v>
      </c>
      <c r="EW8" s="12">
        <f t="shared" si="7"/>
        <v>0</v>
      </c>
      <c r="EX8" s="12">
        <f t="shared" si="7"/>
        <v>0</v>
      </c>
      <c r="EY8" s="12">
        <f t="shared" si="7"/>
        <v>0</v>
      </c>
      <c r="EZ8" s="12">
        <f t="shared" si="7"/>
        <v>0</v>
      </c>
      <c r="FA8" s="12">
        <f t="shared" si="7"/>
        <v>0</v>
      </c>
      <c r="FB8" s="12">
        <f t="shared" si="7"/>
        <v>0</v>
      </c>
      <c r="FC8" s="12">
        <f t="shared" si="7"/>
        <v>0</v>
      </c>
      <c r="FD8" s="12">
        <f t="shared" si="7"/>
        <v>0</v>
      </c>
      <c r="FE8" s="12">
        <f t="shared" si="7"/>
        <v>0</v>
      </c>
      <c r="FF8" s="12">
        <f t="shared" si="7"/>
        <v>0</v>
      </c>
      <c r="FG8" s="12">
        <f t="shared" si="7"/>
        <v>0</v>
      </c>
      <c r="FH8" s="12">
        <f t="shared" si="7"/>
        <v>0</v>
      </c>
      <c r="FI8" s="12">
        <f t="shared" si="7"/>
        <v>0</v>
      </c>
      <c r="FJ8" s="12">
        <f t="shared" si="7"/>
        <v>0</v>
      </c>
      <c r="FK8" s="12">
        <f t="shared" si="7"/>
        <v>0</v>
      </c>
      <c r="FL8" s="12">
        <f t="shared" si="7"/>
        <v>0</v>
      </c>
      <c r="FM8" s="12">
        <f t="shared" si="7"/>
        <v>0</v>
      </c>
      <c r="FN8" s="12">
        <f t="shared" si="7"/>
        <v>0</v>
      </c>
      <c r="FO8" s="12">
        <f t="shared" si="7"/>
        <v>0</v>
      </c>
      <c r="FP8" s="12">
        <f t="shared" si="7"/>
        <v>0</v>
      </c>
      <c r="FQ8" s="12">
        <f t="shared" si="7"/>
        <v>0</v>
      </c>
      <c r="FR8" s="12">
        <f t="shared" si="7"/>
        <v>0</v>
      </c>
      <c r="FS8" s="12">
        <f t="shared" si="7"/>
        <v>0</v>
      </c>
      <c r="FT8" s="12">
        <f t="shared" si="7"/>
        <v>0</v>
      </c>
      <c r="FU8" s="12">
        <f t="shared" si="7"/>
        <v>0</v>
      </c>
      <c r="FV8" s="12">
        <f t="shared" si="7"/>
        <v>0</v>
      </c>
      <c r="FW8" s="12">
        <f t="shared" si="7"/>
        <v>0</v>
      </c>
      <c r="FX8" s="12">
        <f t="shared" si="7"/>
        <v>0</v>
      </c>
      <c r="FY8" s="12">
        <f t="shared" si="7"/>
        <v>0</v>
      </c>
      <c r="FZ8" s="12">
        <f t="shared" si="7"/>
        <v>0</v>
      </c>
      <c r="GA8" s="12">
        <f t="shared" si="7"/>
        <v>0</v>
      </c>
      <c r="GB8" s="12">
        <f t="shared" si="7"/>
        <v>0</v>
      </c>
      <c r="GC8" s="12">
        <f t="shared" si="7"/>
        <v>0</v>
      </c>
      <c r="GD8" s="12">
        <f t="shared" si="7"/>
        <v>0</v>
      </c>
      <c r="GE8" s="12">
        <f t="shared" si="7"/>
        <v>0</v>
      </c>
      <c r="GF8" s="12">
        <f t="shared" si="7"/>
        <v>0</v>
      </c>
      <c r="GG8" s="12">
        <f t="shared" si="7"/>
        <v>0</v>
      </c>
      <c r="GH8" s="12">
        <f t="shared" si="7"/>
        <v>0</v>
      </c>
      <c r="GI8" s="12">
        <f t="shared" si="7"/>
        <v>0</v>
      </c>
      <c r="GJ8" s="12">
        <f t="shared" si="7"/>
        <v>0</v>
      </c>
      <c r="GK8" s="12">
        <f t="shared" si="7"/>
        <v>0</v>
      </c>
      <c r="GL8" s="12">
        <f t="shared" si="7"/>
        <v>0</v>
      </c>
      <c r="GM8" s="12">
        <f t="shared" si="7"/>
        <v>0</v>
      </c>
      <c r="GN8" s="12">
        <f t="shared" si="7"/>
        <v>0</v>
      </c>
      <c r="GO8" s="12">
        <f t="shared" si="7"/>
        <v>0</v>
      </c>
      <c r="GP8" s="12">
        <f t="shared" ref="GP8:ID8" si="8">GP10+GP12</f>
        <v>0</v>
      </c>
      <c r="GQ8" s="12">
        <f t="shared" si="8"/>
        <v>0</v>
      </c>
      <c r="GR8" s="12">
        <f t="shared" si="8"/>
        <v>0</v>
      </c>
      <c r="GS8" s="12">
        <f t="shared" si="8"/>
        <v>0</v>
      </c>
      <c r="GT8" s="12">
        <f t="shared" si="8"/>
        <v>0</v>
      </c>
      <c r="GU8" s="12">
        <f t="shared" si="8"/>
        <v>0</v>
      </c>
      <c r="GV8" s="12">
        <f t="shared" si="8"/>
        <v>0</v>
      </c>
      <c r="GW8" s="12">
        <f t="shared" si="8"/>
        <v>0</v>
      </c>
      <c r="GX8" s="12">
        <f t="shared" si="8"/>
        <v>0</v>
      </c>
      <c r="GY8" s="12">
        <f t="shared" si="8"/>
        <v>0</v>
      </c>
      <c r="GZ8" s="12">
        <f t="shared" si="8"/>
        <v>0</v>
      </c>
      <c r="HA8" s="12">
        <f t="shared" si="8"/>
        <v>0</v>
      </c>
      <c r="HB8" s="12">
        <f t="shared" si="8"/>
        <v>0</v>
      </c>
      <c r="HC8" s="12">
        <f t="shared" si="8"/>
        <v>0</v>
      </c>
      <c r="HD8" s="12">
        <f t="shared" si="8"/>
        <v>0</v>
      </c>
      <c r="HE8" s="12">
        <f t="shared" si="8"/>
        <v>0</v>
      </c>
      <c r="HF8" s="12">
        <f t="shared" si="8"/>
        <v>0</v>
      </c>
      <c r="HG8" s="12">
        <f t="shared" si="8"/>
        <v>0</v>
      </c>
      <c r="HH8" s="12">
        <f t="shared" si="8"/>
        <v>0</v>
      </c>
      <c r="HI8" s="12">
        <f t="shared" si="8"/>
        <v>0</v>
      </c>
      <c r="HJ8" s="12">
        <f t="shared" si="8"/>
        <v>0</v>
      </c>
      <c r="HK8" s="12">
        <f t="shared" si="8"/>
        <v>0</v>
      </c>
      <c r="HL8" s="12">
        <f t="shared" si="8"/>
        <v>0</v>
      </c>
      <c r="HM8" s="12">
        <f t="shared" si="8"/>
        <v>0</v>
      </c>
      <c r="HN8" s="12">
        <f t="shared" si="8"/>
        <v>0</v>
      </c>
      <c r="HO8" s="12">
        <f t="shared" si="8"/>
        <v>0</v>
      </c>
      <c r="HP8" s="12">
        <f t="shared" si="8"/>
        <v>0</v>
      </c>
      <c r="HQ8" s="12">
        <f t="shared" si="8"/>
        <v>0</v>
      </c>
      <c r="HR8" s="12">
        <f t="shared" si="8"/>
        <v>0</v>
      </c>
      <c r="HS8" s="12">
        <f t="shared" si="8"/>
        <v>0</v>
      </c>
      <c r="HT8" s="12">
        <f t="shared" si="8"/>
        <v>0</v>
      </c>
      <c r="HU8" s="12">
        <f t="shared" si="8"/>
        <v>0</v>
      </c>
      <c r="HV8" s="12">
        <f t="shared" si="8"/>
        <v>0</v>
      </c>
      <c r="HW8" s="12">
        <f t="shared" si="8"/>
        <v>0</v>
      </c>
      <c r="HX8" s="12">
        <f t="shared" si="8"/>
        <v>0</v>
      </c>
      <c r="HY8" s="12">
        <f t="shared" si="8"/>
        <v>0</v>
      </c>
      <c r="HZ8" s="12">
        <f t="shared" si="8"/>
        <v>0</v>
      </c>
      <c r="IA8" s="12">
        <f t="shared" si="8"/>
        <v>0</v>
      </c>
      <c r="IB8" s="12">
        <f t="shared" si="8"/>
        <v>0</v>
      </c>
      <c r="IC8" s="12">
        <f t="shared" si="8"/>
        <v>0</v>
      </c>
      <c r="ID8" s="12">
        <f t="shared" si="8"/>
        <v>0</v>
      </c>
    </row>
    <row r="9" spans="1:238" ht="15" customHeight="1">
      <c r="A9" s="11"/>
      <c r="B9" s="9" t="s">
        <v>246</v>
      </c>
      <c r="C9" s="10" t="s">
        <v>242</v>
      </c>
      <c r="D9" s="33">
        <f t="shared" si="4"/>
        <v>171.631</v>
      </c>
      <c r="E9" s="12">
        <f>E11+E13+E14</f>
        <v>171.631</v>
      </c>
      <c r="F9" s="12">
        <f t="shared" ref="F9:BQ9" si="9">F11+F13+F14</f>
        <v>0</v>
      </c>
      <c r="G9" s="12">
        <f t="shared" si="9"/>
        <v>0</v>
      </c>
      <c r="H9" s="12">
        <f t="shared" si="9"/>
        <v>0</v>
      </c>
      <c r="I9" s="12">
        <f t="shared" si="9"/>
        <v>0</v>
      </c>
      <c r="J9" s="12">
        <f t="shared" si="9"/>
        <v>0</v>
      </c>
      <c r="K9" s="12">
        <f t="shared" si="9"/>
        <v>0</v>
      </c>
      <c r="L9" s="12">
        <f t="shared" si="9"/>
        <v>0</v>
      </c>
      <c r="M9" s="12">
        <f t="shared" si="9"/>
        <v>0</v>
      </c>
      <c r="N9" s="12">
        <f t="shared" si="9"/>
        <v>0</v>
      </c>
      <c r="O9" s="12">
        <f t="shared" si="9"/>
        <v>0</v>
      </c>
      <c r="P9" s="12">
        <f t="shared" si="9"/>
        <v>0</v>
      </c>
      <c r="Q9" s="12">
        <f t="shared" si="9"/>
        <v>0</v>
      </c>
      <c r="R9" s="12">
        <f t="shared" si="9"/>
        <v>0</v>
      </c>
      <c r="S9" s="12">
        <f t="shared" si="9"/>
        <v>0</v>
      </c>
      <c r="T9" s="12">
        <f t="shared" si="9"/>
        <v>0</v>
      </c>
      <c r="U9" s="12">
        <f t="shared" si="9"/>
        <v>0</v>
      </c>
      <c r="V9" s="12">
        <f t="shared" si="9"/>
        <v>0</v>
      </c>
      <c r="W9" s="12">
        <f t="shared" si="9"/>
        <v>0</v>
      </c>
      <c r="X9" s="12">
        <f t="shared" si="9"/>
        <v>0</v>
      </c>
      <c r="Y9" s="12">
        <f t="shared" si="9"/>
        <v>0</v>
      </c>
      <c r="Z9" s="12">
        <f t="shared" si="9"/>
        <v>0</v>
      </c>
      <c r="AA9" s="12">
        <f t="shared" si="9"/>
        <v>0</v>
      </c>
      <c r="AB9" s="12">
        <f t="shared" si="9"/>
        <v>0</v>
      </c>
      <c r="AC9" s="12">
        <f t="shared" si="9"/>
        <v>0</v>
      </c>
      <c r="AD9" s="12">
        <f t="shared" si="9"/>
        <v>0</v>
      </c>
      <c r="AE9" s="12">
        <f t="shared" si="9"/>
        <v>0</v>
      </c>
      <c r="AF9" s="12">
        <f t="shared" si="9"/>
        <v>0</v>
      </c>
      <c r="AG9" s="12">
        <f t="shared" si="9"/>
        <v>0</v>
      </c>
      <c r="AH9" s="12">
        <f t="shared" si="9"/>
        <v>0</v>
      </c>
      <c r="AI9" s="12">
        <f t="shared" si="9"/>
        <v>0</v>
      </c>
      <c r="AJ9" s="12">
        <f t="shared" si="9"/>
        <v>0</v>
      </c>
      <c r="AK9" s="12">
        <f t="shared" si="9"/>
        <v>0</v>
      </c>
      <c r="AL9" s="12">
        <f t="shared" si="9"/>
        <v>0</v>
      </c>
      <c r="AM9" s="12">
        <f t="shared" si="9"/>
        <v>0</v>
      </c>
      <c r="AN9" s="12">
        <f t="shared" si="9"/>
        <v>0</v>
      </c>
      <c r="AO9" s="12">
        <f t="shared" si="9"/>
        <v>0</v>
      </c>
      <c r="AP9" s="12">
        <f t="shared" si="9"/>
        <v>0</v>
      </c>
      <c r="AQ9" s="12">
        <f t="shared" si="9"/>
        <v>0</v>
      </c>
      <c r="AR9" s="12">
        <f t="shared" si="9"/>
        <v>0</v>
      </c>
      <c r="AS9" s="12">
        <f t="shared" si="9"/>
        <v>0</v>
      </c>
      <c r="AT9" s="12">
        <f t="shared" si="9"/>
        <v>0</v>
      </c>
      <c r="AU9" s="12">
        <f t="shared" si="9"/>
        <v>0</v>
      </c>
      <c r="AV9" s="12">
        <f t="shared" si="9"/>
        <v>0</v>
      </c>
      <c r="AW9" s="12">
        <f t="shared" si="9"/>
        <v>0</v>
      </c>
      <c r="AX9" s="12">
        <f t="shared" si="9"/>
        <v>0</v>
      </c>
      <c r="AY9" s="12">
        <f t="shared" si="9"/>
        <v>0</v>
      </c>
      <c r="AZ9" s="12">
        <f t="shared" si="9"/>
        <v>0</v>
      </c>
      <c r="BA9" s="12">
        <f t="shared" si="9"/>
        <v>0</v>
      </c>
      <c r="BB9" s="12">
        <f t="shared" si="9"/>
        <v>0</v>
      </c>
      <c r="BC9" s="12">
        <f t="shared" si="9"/>
        <v>0</v>
      </c>
      <c r="BD9" s="12">
        <f t="shared" si="9"/>
        <v>0</v>
      </c>
      <c r="BE9" s="12">
        <f t="shared" si="9"/>
        <v>0</v>
      </c>
      <c r="BF9" s="12">
        <f t="shared" si="9"/>
        <v>0</v>
      </c>
      <c r="BG9" s="12">
        <f t="shared" si="9"/>
        <v>0</v>
      </c>
      <c r="BH9" s="12">
        <f t="shared" si="9"/>
        <v>0</v>
      </c>
      <c r="BI9" s="12">
        <f t="shared" si="9"/>
        <v>0</v>
      </c>
      <c r="BJ9" s="12">
        <f t="shared" si="9"/>
        <v>0</v>
      </c>
      <c r="BK9" s="12">
        <f t="shared" si="9"/>
        <v>0</v>
      </c>
      <c r="BL9" s="12">
        <f t="shared" si="9"/>
        <v>0</v>
      </c>
      <c r="BM9" s="12">
        <f t="shared" si="9"/>
        <v>0</v>
      </c>
      <c r="BN9" s="12">
        <f t="shared" si="9"/>
        <v>0</v>
      </c>
      <c r="BO9" s="12">
        <f t="shared" si="9"/>
        <v>0</v>
      </c>
      <c r="BP9" s="12">
        <f t="shared" si="9"/>
        <v>0</v>
      </c>
      <c r="BQ9" s="12">
        <f t="shared" si="9"/>
        <v>0</v>
      </c>
      <c r="BR9" s="12">
        <f t="shared" ref="BR9:EC9" si="10">BR11+BR13+BR14</f>
        <v>0</v>
      </c>
      <c r="BS9" s="12">
        <f t="shared" si="10"/>
        <v>0</v>
      </c>
      <c r="BT9" s="12">
        <f t="shared" si="10"/>
        <v>0</v>
      </c>
      <c r="BU9" s="12">
        <f t="shared" si="10"/>
        <v>0</v>
      </c>
      <c r="BV9" s="12">
        <f t="shared" si="10"/>
        <v>0</v>
      </c>
      <c r="BW9" s="12">
        <f t="shared" si="10"/>
        <v>0</v>
      </c>
      <c r="BX9" s="12">
        <f t="shared" si="10"/>
        <v>0</v>
      </c>
      <c r="BY9" s="12">
        <f t="shared" si="10"/>
        <v>0</v>
      </c>
      <c r="BZ9" s="12">
        <f t="shared" si="10"/>
        <v>0</v>
      </c>
      <c r="CA9" s="12">
        <f t="shared" si="10"/>
        <v>0</v>
      </c>
      <c r="CB9" s="12">
        <f t="shared" si="10"/>
        <v>0</v>
      </c>
      <c r="CC9" s="12">
        <f t="shared" si="10"/>
        <v>0</v>
      </c>
      <c r="CD9" s="12">
        <f t="shared" si="10"/>
        <v>0</v>
      </c>
      <c r="CE9" s="12">
        <f t="shared" si="10"/>
        <v>0</v>
      </c>
      <c r="CF9" s="12">
        <f t="shared" si="10"/>
        <v>0</v>
      </c>
      <c r="CG9" s="12">
        <f t="shared" si="10"/>
        <v>0</v>
      </c>
      <c r="CH9" s="12">
        <f t="shared" si="10"/>
        <v>0</v>
      </c>
      <c r="CI9" s="12">
        <f t="shared" si="10"/>
        <v>0</v>
      </c>
      <c r="CJ9" s="12">
        <f t="shared" si="10"/>
        <v>0</v>
      </c>
      <c r="CK9" s="12">
        <f t="shared" si="10"/>
        <v>0</v>
      </c>
      <c r="CL9" s="12">
        <f t="shared" si="10"/>
        <v>0</v>
      </c>
      <c r="CM9" s="12">
        <f t="shared" si="10"/>
        <v>0</v>
      </c>
      <c r="CN9" s="12">
        <f t="shared" si="10"/>
        <v>0</v>
      </c>
      <c r="CO9" s="12">
        <f t="shared" si="10"/>
        <v>0</v>
      </c>
      <c r="CP9" s="12">
        <f t="shared" si="10"/>
        <v>0</v>
      </c>
      <c r="CQ9" s="12">
        <f t="shared" si="10"/>
        <v>0</v>
      </c>
      <c r="CR9" s="12">
        <f t="shared" si="10"/>
        <v>0</v>
      </c>
      <c r="CS9" s="12">
        <f t="shared" si="10"/>
        <v>0</v>
      </c>
      <c r="CT9" s="12">
        <f t="shared" si="10"/>
        <v>0</v>
      </c>
      <c r="CU9" s="12">
        <f t="shared" si="10"/>
        <v>0</v>
      </c>
      <c r="CV9" s="12">
        <f t="shared" si="10"/>
        <v>0</v>
      </c>
      <c r="CW9" s="12">
        <f t="shared" si="10"/>
        <v>0</v>
      </c>
      <c r="CX9" s="12">
        <f t="shared" si="10"/>
        <v>0</v>
      </c>
      <c r="CY9" s="12">
        <f t="shared" si="10"/>
        <v>0</v>
      </c>
      <c r="CZ9" s="12">
        <f t="shared" si="10"/>
        <v>0</v>
      </c>
      <c r="DA9" s="12">
        <f t="shared" si="10"/>
        <v>0</v>
      </c>
      <c r="DB9" s="12">
        <f t="shared" si="10"/>
        <v>0</v>
      </c>
      <c r="DC9" s="12">
        <f t="shared" si="10"/>
        <v>0</v>
      </c>
      <c r="DD9" s="12">
        <f t="shared" si="10"/>
        <v>0</v>
      </c>
      <c r="DE9" s="12">
        <f t="shared" si="10"/>
        <v>0</v>
      </c>
      <c r="DF9" s="12">
        <f t="shared" si="10"/>
        <v>0</v>
      </c>
      <c r="DG9" s="12">
        <f t="shared" si="10"/>
        <v>0</v>
      </c>
      <c r="DH9" s="12">
        <f t="shared" si="10"/>
        <v>0</v>
      </c>
      <c r="DI9" s="12">
        <f t="shared" si="10"/>
        <v>0</v>
      </c>
      <c r="DJ9" s="12">
        <f t="shared" si="10"/>
        <v>0</v>
      </c>
      <c r="DK9" s="12">
        <f t="shared" si="10"/>
        <v>0</v>
      </c>
      <c r="DL9" s="12">
        <f t="shared" si="10"/>
        <v>0</v>
      </c>
      <c r="DM9" s="12">
        <f t="shared" si="10"/>
        <v>0</v>
      </c>
      <c r="DN9" s="12">
        <f t="shared" si="10"/>
        <v>0</v>
      </c>
      <c r="DO9" s="12">
        <f t="shared" si="10"/>
        <v>0</v>
      </c>
      <c r="DP9" s="12">
        <f t="shared" si="10"/>
        <v>0</v>
      </c>
      <c r="DQ9" s="12">
        <f t="shared" si="10"/>
        <v>0</v>
      </c>
      <c r="DR9" s="12">
        <f t="shared" si="10"/>
        <v>0</v>
      </c>
      <c r="DS9" s="12">
        <f t="shared" si="10"/>
        <v>0</v>
      </c>
      <c r="DT9" s="12">
        <f t="shared" si="10"/>
        <v>0</v>
      </c>
      <c r="DU9" s="12">
        <f t="shared" si="10"/>
        <v>0</v>
      </c>
      <c r="DV9" s="12">
        <f t="shared" si="10"/>
        <v>0</v>
      </c>
      <c r="DW9" s="12">
        <f t="shared" si="10"/>
        <v>0</v>
      </c>
      <c r="DX9" s="12">
        <f t="shared" si="10"/>
        <v>0</v>
      </c>
      <c r="DY9" s="12">
        <f t="shared" si="10"/>
        <v>0</v>
      </c>
      <c r="DZ9" s="12">
        <f t="shared" si="10"/>
        <v>0</v>
      </c>
      <c r="EA9" s="12">
        <f t="shared" si="10"/>
        <v>171.631</v>
      </c>
      <c r="EB9" s="12">
        <f t="shared" si="10"/>
        <v>0</v>
      </c>
      <c r="EC9" s="12">
        <f t="shared" si="10"/>
        <v>0</v>
      </c>
      <c r="ED9" s="12">
        <f t="shared" ref="ED9:GO9" si="11">ED11+ED13+ED14</f>
        <v>0</v>
      </c>
      <c r="EE9" s="12">
        <f t="shared" si="11"/>
        <v>0</v>
      </c>
      <c r="EF9" s="12">
        <f t="shared" si="11"/>
        <v>0</v>
      </c>
      <c r="EG9" s="12">
        <f t="shared" si="11"/>
        <v>0</v>
      </c>
      <c r="EH9" s="12">
        <f t="shared" si="11"/>
        <v>0</v>
      </c>
      <c r="EI9" s="12">
        <f t="shared" si="11"/>
        <v>0</v>
      </c>
      <c r="EJ9" s="12">
        <f t="shared" si="11"/>
        <v>0</v>
      </c>
      <c r="EK9" s="12">
        <f t="shared" si="11"/>
        <v>0</v>
      </c>
      <c r="EL9" s="12">
        <f t="shared" si="11"/>
        <v>0</v>
      </c>
      <c r="EM9" s="12">
        <f t="shared" si="11"/>
        <v>0</v>
      </c>
      <c r="EN9" s="12">
        <f t="shared" si="11"/>
        <v>0</v>
      </c>
      <c r="EO9" s="12">
        <f t="shared" si="11"/>
        <v>0</v>
      </c>
      <c r="EP9" s="12">
        <f t="shared" si="11"/>
        <v>0</v>
      </c>
      <c r="EQ9" s="12">
        <f t="shared" si="11"/>
        <v>0</v>
      </c>
      <c r="ER9" s="12">
        <f t="shared" si="11"/>
        <v>0</v>
      </c>
      <c r="ES9" s="12">
        <f t="shared" si="11"/>
        <v>0</v>
      </c>
      <c r="ET9" s="12">
        <f t="shared" si="11"/>
        <v>0</v>
      </c>
      <c r="EU9" s="12">
        <f t="shared" si="11"/>
        <v>0</v>
      </c>
      <c r="EV9" s="12">
        <f t="shared" si="11"/>
        <v>0</v>
      </c>
      <c r="EW9" s="12">
        <f t="shared" si="11"/>
        <v>0</v>
      </c>
      <c r="EX9" s="12">
        <f t="shared" si="11"/>
        <v>0</v>
      </c>
      <c r="EY9" s="12">
        <f t="shared" si="11"/>
        <v>0</v>
      </c>
      <c r="EZ9" s="12">
        <f t="shared" si="11"/>
        <v>0</v>
      </c>
      <c r="FA9" s="12">
        <f t="shared" si="11"/>
        <v>0</v>
      </c>
      <c r="FB9" s="12">
        <f t="shared" si="11"/>
        <v>0</v>
      </c>
      <c r="FC9" s="12">
        <f t="shared" si="11"/>
        <v>0</v>
      </c>
      <c r="FD9" s="12">
        <f t="shared" si="11"/>
        <v>0</v>
      </c>
      <c r="FE9" s="12">
        <f t="shared" si="11"/>
        <v>0</v>
      </c>
      <c r="FF9" s="12">
        <f t="shared" si="11"/>
        <v>0</v>
      </c>
      <c r="FG9" s="12">
        <f t="shared" si="11"/>
        <v>0</v>
      </c>
      <c r="FH9" s="12">
        <f t="shared" si="11"/>
        <v>0</v>
      </c>
      <c r="FI9" s="12">
        <f t="shared" si="11"/>
        <v>0</v>
      </c>
      <c r="FJ9" s="12">
        <f t="shared" si="11"/>
        <v>0</v>
      </c>
      <c r="FK9" s="12">
        <f t="shared" si="11"/>
        <v>0</v>
      </c>
      <c r="FL9" s="12">
        <f t="shared" si="11"/>
        <v>0</v>
      </c>
      <c r="FM9" s="12">
        <f t="shared" si="11"/>
        <v>0</v>
      </c>
      <c r="FN9" s="12">
        <f t="shared" si="11"/>
        <v>0</v>
      </c>
      <c r="FO9" s="12">
        <f t="shared" si="11"/>
        <v>0</v>
      </c>
      <c r="FP9" s="12">
        <f t="shared" si="11"/>
        <v>0</v>
      </c>
      <c r="FQ9" s="12">
        <f t="shared" si="11"/>
        <v>0</v>
      </c>
      <c r="FR9" s="12">
        <f t="shared" si="11"/>
        <v>0</v>
      </c>
      <c r="FS9" s="12">
        <f t="shared" si="11"/>
        <v>0</v>
      </c>
      <c r="FT9" s="12">
        <f t="shared" si="11"/>
        <v>0</v>
      </c>
      <c r="FU9" s="12">
        <f t="shared" si="11"/>
        <v>0</v>
      </c>
      <c r="FV9" s="12">
        <f t="shared" si="11"/>
        <v>0</v>
      </c>
      <c r="FW9" s="12">
        <f t="shared" si="11"/>
        <v>0</v>
      </c>
      <c r="FX9" s="12">
        <f t="shared" si="11"/>
        <v>0</v>
      </c>
      <c r="FY9" s="12">
        <f t="shared" si="11"/>
        <v>0</v>
      </c>
      <c r="FZ9" s="12">
        <f t="shared" si="11"/>
        <v>0</v>
      </c>
      <c r="GA9" s="12">
        <f t="shared" si="11"/>
        <v>0</v>
      </c>
      <c r="GB9" s="12">
        <f t="shared" si="11"/>
        <v>0</v>
      </c>
      <c r="GC9" s="12">
        <f t="shared" si="11"/>
        <v>0</v>
      </c>
      <c r="GD9" s="12">
        <f t="shared" si="11"/>
        <v>0</v>
      </c>
      <c r="GE9" s="12">
        <f t="shared" si="11"/>
        <v>0</v>
      </c>
      <c r="GF9" s="12">
        <f t="shared" si="11"/>
        <v>0</v>
      </c>
      <c r="GG9" s="12">
        <f t="shared" si="11"/>
        <v>0</v>
      </c>
      <c r="GH9" s="12">
        <f t="shared" si="11"/>
        <v>0</v>
      </c>
      <c r="GI9" s="12">
        <f t="shared" si="11"/>
        <v>0</v>
      </c>
      <c r="GJ9" s="12">
        <f t="shared" si="11"/>
        <v>0</v>
      </c>
      <c r="GK9" s="12">
        <f t="shared" si="11"/>
        <v>0</v>
      </c>
      <c r="GL9" s="12">
        <f t="shared" si="11"/>
        <v>0</v>
      </c>
      <c r="GM9" s="12">
        <f t="shared" si="11"/>
        <v>0</v>
      </c>
      <c r="GN9" s="12">
        <f t="shared" si="11"/>
        <v>0</v>
      </c>
      <c r="GO9" s="12">
        <f t="shared" si="11"/>
        <v>0</v>
      </c>
      <c r="GP9" s="12">
        <f t="shared" ref="GP9:ID9" si="12">GP11+GP13+GP14</f>
        <v>0</v>
      </c>
      <c r="GQ9" s="12">
        <f t="shared" si="12"/>
        <v>0</v>
      </c>
      <c r="GR9" s="12">
        <f t="shared" si="12"/>
        <v>0</v>
      </c>
      <c r="GS9" s="12">
        <f t="shared" si="12"/>
        <v>0</v>
      </c>
      <c r="GT9" s="12">
        <f t="shared" si="12"/>
        <v>0</v>
      </c>
      <c r="GU9" s="12">
        <f t="shared" si="12"/>
        <v>0</v>
      </c>
      <c r="GV9" s="12">
        <f t="shared" si="12"/>
        <v>0</v>
      </c>
      <c r="GW9" s="12">
        <f t="shared" si="12"/>
        <v>0</v>
      </c>
      <c r="GX9" s="12">
        <f t="shared" si="12"/>
        <v>0</v>
      </c>
      <c r="GY9" s="12">
        <f t="shared" si="12"/>
        <v>0</v>
      </c>
      <c r="GZ9" s="12">
        <f t="shared" si="12"/>
        <v>0</v>
      </c>
      <c r="HA9" s="12">
        <f t="shared" si="12"/>
        <v>0</v>
      </c>
      <c r="HB9" s="12">
        <f t="shared" si="12"/>
        <v>0</v>
      </c>
      <c r="HC9" s="12">
        <f t="shared" si="12"/>
        <v>0</v>
      </c>
      <c r="HD9" s="12">
        <f t="shared" si="12"/>
        <v>0</v>
      </c>
      <c r="HE9" s="12">
        <f t="shared" si="12"/>
        <v>0</v>
      </c>
      <c r="HF9" s="12">
        <f t="shared" si="12"/>
        <v>0</v>
      </c>
      <c r="HG9" s="12">
        <f t="shared" si="12"/>
        <v>0</v>
      </c>
      <c r="HH9" s="12">
        <f t="shared" si="12"/>
        <v>0</v>
      </c>
      <c r="HI9" s="12">
        <f t="shared" si="12"/>
        <v>0</v>
      </c>
      <c r="HJ9" s="12">
        <f t="shared" si="12"/>
        <v>0</v>
      </c>
      <c r="HK9" s="12">
        <f t="shared" si="12"/>
        <v>0</v>
      </c>
      <c r="HL9" s="12">
        <f t="shared" si="12"/>
        <v>0</v>
      </c>
      <c r="HM9" s="12">
        <f t="shared" si="12"/>
        <v>0</v>
      </c>
      <c r="HN9" s="12">
        <f t="shared" si="12"/>
        <v>0</v>
      </c>
      <c r="HO9" s="12">
        <f t="shared" si="12"/>
        <v>0</v>
      </c>
      <c r="HP9" s="12">
        <f t="shared" si="12"/>
        <v>0</v>
      </c>
      <c r="HQ9" s="12">
        <f t="shared" si="12"/>
        <v>0</v>
      </c>
      <c r="HR9" s="12">
        <f t="shared" si="12"/>
        <v>0</v>
      </c>
      <c r="HS9" s="12">
        <f t="shared" si="12"/>
        <v>0</v>
      </c>
      <c r="HT9" s="12">
        <f t="shared" si="12"/>
        <v>0</v>
      </c>
      <c r="HU9" s="12">
        <f t="shared" si="12"/>
        <v>0</v>
      </c>
      <c r="HV9" s="12">
        <f t="shared" si="12"/>
        <v>0</v>
      </c>
      <c r="HW9" s="12">
        <f t="shared" si="12"/>
        <v>0</v>
      </c>
      <c r="HX9" s="12">
        <f t="shared" si="12"/>
        <v>0</v>
      </c>
      <c r="HY9" s="12">
        <f t="shared" si="12"/>
        <v>0</v>
      </c>
      <c r="HZ9" s="12">
        <f t="shared" si="12"/>
        <v>0</v>
      </c>
      <c r="IA9" s="12">
        <f t="shared" si="12"/>
        <v>0</v>
      </c>
      <c r="IB9" s="12">
        <f t="shared" si="12"/>
        <v>0</v>
      </c>
      <c r="IC9" s="12">
        <f t="shared" si="12"/>
        <v>0</v>
      </c>
      <c r="ID9" s="12">
        <f t="shared" si="12"/>
        <v>0</v>
      </c>
    </row>
    <row r="10" spans="1:238" ht="15" customHeight="1">
      <c r="A10" s="11" t="s">
        <v>247</v>
      </c>
      <c r="B10" s="9" t="s">
        <v>248</v>
      </c>
      <c r="C10" s="10" t="s">
        <v>245</v>
      </c>
      <c r="D10" s="33">
        <f t="shared" si="4"/>
        <v>0</v>
      </c>
      <c r="E10" s="12">
        <f t="shared" ref="E10:E15" si="13">SUM(G10:ID10)</f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3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</row>
    <row r="11" spans="1:238" ht="15" customHeight="1">
      <c r="A11" s="11"/>
      <c r="B11" s="9"/>
      <c r="C11" s="10" t="s">
        <v>242</v>
      </c>
      <c r="D11" s="33">
        <f t="shared" si="4"/>
        <v>0</v>
      </c>
      <c r="E11" s="12">
        <f t="shared" si="13"/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3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</row>
    <row r="12" spans="1:238" ht="15" customHeight="1">
      <c r="A12" s="11" t="s">
        <v>249</v>
      </c>
      <c r="B12" s="9" t="s">
        <v>250</v>
      </c>
      <c r="C12" s="10" t="s">
        <v>245</v>
      </c>
      <c r="D12" s="33">
        <f t="shared" si="4"/>
        <v>0.26700000000000002</v>
      </c>
      <c r="E12" s="12">
        <f t="shared" si="13"/>
        <v>0.26700000000000002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>
        <v>0.26700000000000002</v>
      </c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</row>
    <row r="13" spans="1:238" ht="15" customHeight="1">
      <c r="A13" s="11"/>
      <c r="B13" s="9"/>
      <c r="C13" s="10" t="s">
        <v>242</v>
      </c>
      <c r="D13" s="33">
        <f t="shared" si="4"/>
        <v>171.631</v>
      </c>
      <c r="E13" s="12">
        <f t="shared" si="13"/>
        <v>171.631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>
        <v>171.631</v>
      </c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</row>
    <row r="14" spans="1:238" ht="14.25" customHeight="1">
      <c r="A14" s="11" t="s">
        <v>251</v>
      </c>
      <c r="B14" s="9" t="s">
        <v>252</v>
      </c>
      <c r="C14" s="10" t="s">
        <v>242</v>
      </c>
      <c r="D14" s="33">
        <f t="shared" si="4"/>
        <v>0</v>
      </c>
      <c r="E14" s="12">
        <f t="shared" si="13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</row>
    <row r="15" spans="1:238" ht="15" customHeight="1">
      <c r="A15" s="11" t="s">
        <v>253</v>
      </c>
      <c r="B15" s="14" t="s">
        <v>254</v>
      </c>
      <c r="C15" s="10" t="s">
        <v>244</v>
      </c>
      <c r="D15" s="70">
        <f>E15+F15</f>
        <v>0</v>
      </c>
      <c r="E15" s="1">
        <f t="shared" si="13"/>
        <v>0</v>
      </c>
      <c r="F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</row>
    <row r="16" spans="1:238" ht="15" customHeight="1">
      <c r="A16" s="11"/>
      <c r="B16" s="14"/>
      <c r="C16" s="10" t="s">
        <v>242</v>
      </c>
      <c r="D16" s="33">
        <f>E16+F16</f>
        <v>0</v>
      </c>
      <c r="E16" s="12">
        <f>E18+E20+E22+E24+E25</f>
        <v>0</v>
      </c>
      <c r="F16" s="12">
        <f>F18+F20+F22+F24+F25</f>
        <v>0</v>
      </c>
      <c r="G16" s="12">
        <f t="shared" ref="G16:BR16" si="14">G18+G20+G22+G24+G25</f>
        <v>0</v>
      </c>
      <c r="H16" s="12">
        <f t="shared" si="14"/>
        <v>0</v>
      </c>
      <c r="I16" s="12">
        <f t="shared" si="14"/>
        <v>0</v>
      </c>
      <c r="J16" s="12">
        <f t="shared" si="14"/>
        <v>0</v>
      </c>
      <c r="K16" s="12">
        <f t="shared" si="14"/>
        <v>0</v>
      </c>
      <c r="L16" s="12">
        <f t="shared" si="14"/>
        <v>0</v>
      </c>
      <c r="M16" s="12">
        <f t="shared" si="14"/>
        <v>0</v>
      </c>
      <c r="N16" s="12">
        <f t="shared" si="14"/>
        <v>0</v>
      </c>
      <c r="O16" s="12">
        <f t="shared" si="14"/>
        <v>0</v>
      </c>
      <c r="P16" s="12">
        <f t="shared" si="14"/>
        <v>0</v>
      </c>
      <c r="Q16" s="12">
        <f t="shared" si="14"/>
        <v>0</v>
      </c>
      <c r="R16" s="12">
        <f t="shared" si="14"/>
        <v>0</v>
      </c>
      <c r="S16" s="12">
        <f t="shared" si="14"/>
        <v>0</v>
      </c>
      <c r="T16" s="12">
        <f t="shared" si="14"/>
        <v>0</v>
      </c>
      <c r="U16" s="12">
        <f t="shared" si="14"/>
        <v>0</v>
      </c>
      <c r="V16" s="12">
        <f t="shared" si="14"/>
        <v>0</v>
      </c>
      <c r="W16" s="12">
        <f t="shared" si="14"/>
        <v>0</v>
      </c>
      <c r="X16" s="12">
        <f t="shared" si="14"/>
        <v>0</v>
      </c>
      <c r="Y16" s="12">
        <f t="shared" si="14"/>
        <v>0</v>
      </c>
      <c r="Z16" s="12">
        <f t="shared" si="14"/>
        <v>0</v>
      </c>
      <c r="AA16" s="12">
        <f t="shared" si="14"/>
        <v>0</v>
      </c>
      <c r="AB16" s="12">
        <f t="shared" si="14"/>
        <v>0</v>
      </c>
      <c r="AC16" s="12">
        <f t="shared" si="14"/>
        <v>0</v>
      </c>
      <c r="AD16" s="12">
        <f t="shared" si="14"/>
        <v>0</v>
      </c>
      <c r="AE16" s="12">
        <f t="shared" si="14"/>
        <v>0</v>
      </c>
      <c r="AF16" s="12">
        <f t="shared" si="14"/>
        <v>0</v>
      </c>
      <c r="AG16" s="12">
        <f t="shared" si="14"/>
        <v>0</v>
      </c>
      <c r="AH16" s="12">
        <f t="shared" si="14"/>
        <v>0</v>
      </c>
      <c r="AI16" s="12">
        <f t="shared" si="14"/>
        <v>0</v>
      </c>
      <c r="AJ16" s="12">
        <f t="shared" si="14"/>
        <v>0</v>
      </c>
      <c r="AK16" s="12">
        <f t="shared" si="14"/>
        <v>0</v>
      </c>
      <c r="AL16" s="12">
        <f t="shared" si="14"/>
        <v>0</v>
      </c>
      <c r="AM16" s="12">
        <f t="shared" si="14"/>
        <v>0</v>
      </c>
      <c r="AN16" s="12">
        <f t="shared" si="14"/>
        <v>0</v>
      </c>
      <c r="AO16" s="12">
        <f t="shared" si="14"/>
        <v>0</v>
      </c>
      <c r="AP16" s="12">
        <f t="shared" si="14"/>
        <v>0</v>
      </c>
      <c r="AQ16" s="12">
        <f t="shared" si="14"/>
        <v>0</v>
      </c>
      <c r="AR16" s="12">
        <f t="shared" si="14"/>
        <v>0</v>
      </c>
      <c r="AS16" s="12">
        <f t="shared" si="14"/>
        <v>0</v>
      </c>
      <c r="AT16" s="12">
        <f t="shared" si="14"/>
        <v>0</v>
      </c>
      <c r="AU16" s="12">
        <f t="shared" si="14"/>
        <v>0</v>
      </c>
      <c r="AV16" s="12">
        <f t="shared" si="14"/>
        <v>0</v>
      </c>
      <c r="AW16" s="12">
        <f t="shared" si="14"/>
        <v>0</v>
      </c>
      <c r="AX16" s="12">
        <f t="shared" si="14"/>
        <v>0</v>
      </c>
      <c r="AY16" s="12">
        <f t="shared" si="14"/>
        <v>0</v>
      </c>
      <c r="AZ16" s="12">
        <f t="shared" si="14"/>
        <v>0</v>
      </c>
      <c r="BA16" s="12">
        <f t="shared" si="14"/>
        <v>0</v>
      </c>
      <c r="BB16" s="12">
        <f t="shared" si="14"/>
        <v>0</v>
      </c>
      <c r="BC16" s="12">
        <f t="shared" si="14"/>
        <v>0</v>
      </c>
      <c r="BD16" s="12">
        <f t="shared" si="14"/>
        <v>0</v>
      </c>
      <c r="BE16" s="12">
        <f t="shared" si="14"/>
        <v>0</v>
      </c>
      <c r="BF16" s="12">
        <f t="shared" si="14"/>
        <v>0</v>
      </c>
      <c r="BG16" s="12">
        <f t="shared" si="14"/>
        <v>0</v>
      </c>
      <c r="BH16" s="12">
        <f t="shared" si="14"/>
        <v>0</v>
      </c>
      <c r="BI16" s="12">
        <f t="shared" si="14"/>
        <v>0</v>
      </c>
      <c r="BJ16" s="12">
        <f t="shared" si="14"/>
        <v>0</v>
      </c>
      <c r="BK16" s="12">
        <f t="shared" si="14"/>
        <v>0</v>
      </c>
      <c r="BL16" s="12">
        <f t="shared" si="14"/>
        <v>0</v>
      </c>
      <c r="BM16" s="12">
        <f t="shared" si="14"/>
        <v>0</v>
      </c>
      <c r="BN16" s="12">
        <f t="shared" si="14"/>
        <v>0</v>
      </c>
      <c r="BO16" s="12">
        <f t="shared" si="14"/>
        <v>0</v>
      </c>
      <c r="BP16" s="12">
        <f t="shared" si="14"/>
        <v>0</v>
      </c>
      <c r="BQ16" s="12">
        <f t="shared" si="14"/>
        <v>0</v>
      </c>
      <c r="BR16" s="12">
        <f t="shared" si="14"/>
        <v>0</v>
      </c>
      <c r="BS16" s="12">
        <f t="shared" ref="BS16:ED16" si="15">BS18+BS20+BS22+BS24+BS25</f>
        <v>0</v>
      </c>
      <c r="BT16" s="12">
        <f t="shared" si="15"/>
        <v>0</v>
      </c>
      <c r="BU16" s="12">
        <f t="shared" si="15"/>
        <v>0</v>
      </c>
      <c r="BV16" s="12">
        <f t="shared" si="15"/>
        <v>0</v>
      </c>
      <c r="BW16" s="12">
        <f t="shared" si="15"/>
        <v>0</v>
      </c>
      <c r="BX16" s="12">
        <f t="shared" si="15"/>
        <v>0</v>
      </c>
      <c r="BY16" s="12">
        <f t="shared" si="15"/>
        <v>0</v>
      </c>
      <c r="BZ16" s="12">
        <f t="shared" si="15"/>
        <v>0</v>
      </c>
      <c r="CA16" s="12">
        <f t="shared" si="15"/>
        <v>0</v>
      </c>
      <c r="CB16" s="12">
        <f t="shared" si="15"/>
        <v>0</v>
      </c>
      <c r="CC16" s="12">
        <f t="shared" si="15"/>
        <v>0</v>
      </c>
      <c r="CD16" s="12">
        <f t="shared" si="15"/>
        <v>0</v>
      </c>
      <c r="CE16" s="12">
        <f t="shared" si="15"/>
        <v>0</v>
      </c>
      <c r="CF16" s="12">
        <f t="shared" si="15"/>
        <v>0</v>
      </c>
      <c r="CG16" s="12">
        <f t="shared" si="15"/>
        <v>0</v>
      </c>
      <c r="CH16" s="12">
        <f t="shared" si="15"/>
        <v>0</v>
      </c>
      <c r="CI16" s="12">
        <f t="shared" si="15"/>
        <v>0</v>
      </c>
      <c r="CJ16" s="12">
        <f t="shared" si="15"/>
        <v>0</v>
      </c>
      <c r="CK16" s="12">
        <f t="shared" si="15"/>
        <v>0</v>
      </c>
      <c r="CL16" s="12">
        <f t="shared" si="15"/>
        <v>0</v>
      </c>
      <c r="CM16" s="12">
        <f t="shared" si="15"/>
        <v>0</v>
      </c>
      <c r="CN16" s="12">
        <f t="shared" si="15"/>
        <v>0</v>
      </c>
      <c r="CO16" s="12">
        <f t="shared" si="15"/>
        <v>0</v>
      </c>
      <c r="CP16" s="12">
        <f t="shared" si="15"/>
        <v>0</v>
      </c>
      <c r="CQ16" s="12">
        <f t="shared" si="15"/>
        <v>0</v>
      </c>
      <c r="CR16" s="12">
        <f t="shared" si="15"/>
        <v>0</v>
      </c>
      <c r="CS16" s="12">
        <f t="shared" si="15"/>
        <v>0</v>
      </c>
      <c r="CT16" s="12">
        <f t="shared" si="15"/>
        <v>0</v>
      </c>
      <c r="CU16" s="12">
        <f t="shared" si="15"/>
        <v>0</v>
      </c>
      <c r="CV16" s="12">
        <f t="shared" si="15"/>
        <v>0</v>
      </c>
      <c r="CW16" s="12">
        <f t="shared" si="15"/>
        <v>0</v>
      </c>
      <c r="CX16" s="12">
        <f t="shared" si="15"/>
        <v>0</v>
      </c>
      <c r="CY16" s="12">
        <f t="shared" si="15"/>
        <v>0</v>
      </c>
      <c r="CZ16" s="12">
        <f t="shared" si="15"/>
        <v>0</v>
      </c>
      <c r="DA16" s="12">
        <f t="shared" si="15"/>
        <v>0</v>
      </c>
      <c r="DB16" s="12">
        <f t="shared" si="15"/>
        <v>0</v>
      </c>
      <c r="DC16" s="12">
        <f t="shared" si="15"/>
        <v>0</v>
      </c>
      <c r="DD16" s="12">
        <f t="shared" si="15"/>
        <v>0</v>
      </c>
      <c r="DE16" s="12">
        <f t="shared" si="15"/>
        <v>0</v>
      </c>
      <c r="DF16" s="12">
        <f t="shared" si="15"/>
        <v>0</v>
      </c>
      <c r="DG16" s="12">
        <f t="shared" si="15"/>
        <v>0</v>
      </c>
      <c r="DH16" s="12">
        <f t="shared" si="15"/>
        <v>0</v>
      </c>
      <c r="DI16" s="12">
        <f t="shared" si="15"/>
        <v>0</v>
      </c>
      <c r="DJ16" s="12">
        <f t="shared" si="15"/>
        <v>0</v>
      </c>
      <c r="DK16" s="12">
        <f t="shared" si="15"/>
        <v>0</v>
      </c>
      <c r="DL16" s="12">
        <f t="shared" si="15"/>
        <v>0</v>
      </c>
      <c r="DM16" s="12">
        <f t="shared" si="15"/>
        <v>0</v>
      </c>
      <c r="DN16" s="12">
        <f t="shared" si="15"/>
        <v>0</v>
      </c>
      <c r="DO16" s="12">
        <f t="shared" si="15"/>
        <v>0</v>
      </c>
      <c r="DP16" s="12">
        <f t="shared" si="15"/>
        <v>0</v>
      </c>
      <c r="DQ16" s="12">
        <f t="shared" si="15"/>
        <v>0</v>
      </c>
      <c r="DR16" s="12">
        <f t="shared" si="15"/>
        <v>0</v>
      </c>
      <c r="DS16" s="12">
        <f t="shared" si="15"/>
        <v>0</v>
      </c>
      <c r="DT16" s="12">
        <f t="shared" si="15"/>
        <v>0</v>
      </c>
      <c r="DU16" s="12">
        <f t="shared" si="15"/>
        <v>0</v>
      </c>
      <c r="DV16" s="12">
        <f t="shared" si="15"/>
        <v>0</v>
      </c>
      <c r="DW16" s="12">
        <f t="shared" si="15"/>
        <v>0</v>
      </c>
      <c r="DX16" s="12">
        <f t="shared" si="15"/>
        <v>0</v>
      </c>
      <c r="DY16" s="12">
        <f t="shared" si="15"/>
        <v>0</v>
      </c>
      <c r="DZ16" s="12">
        <f t="shared" si="15"/>
        <v>0</v>
      </c>
      <c r="EA16" s="12">
        <f t="shared" si="15"/>
        <v>0</v>
      </c>
      <c r="EB16" s="12">
        <f t="shared" si="15"/>
        <v>0</v>
      </c>
      <c r="EC16" s="12">
        <f t="shared" si="15"/>
        <v>0</v>
      </c>
      <c r="ED16" s="12">
        <f t="shared" si="15"/>
        <v>0</v>
      </c>
      <c r="EE16" s="12">
        <f t="shared" ref="EE16:GP16" si="16">EE18+EE20+EE22+EE24+EE25</f>
        <v>0</v>
      </c>
      <c r="EF16" s="12">
        <f t="shared" si="16"/>
        <v>0</v>
      </c>
      <c r="EG16" s="12">
        <f t="shared" si="16"/>
        <v>0</v>
      </c>
      <c r="EH16" s="12">
        <f t="shared" si="16"/>
        <v>0</v>
      </c>
      <c r="EI16" s="12">
        <f t="shared" si="16"/>
        <v>0</v>
      </c>
      <c r="EJ16" s="12">
        <f t="shared" si="16"/>
        <v>0</v>
      </c>
      <c r="EK16" s="12">
        <f t="shared" si="16"/>
        <v>0</v>
      </c>
      <c r="EL16" s="12">
        <f t="shared" si="16"/>
        <v>0</v>
      </c>
      <c r="EM16" s="12">
        <f t="shared" si="16"/>
        <v>0</v>
      </c>
      <c r="EN16" s="12">
        <f t="shared" si="16"/>
        <v>0</v>
      </c>
      <c r="EO16" s="12">
        <f t="shared" si="16"/>
        <v>0</v>
      </c>
      <c r="EP16" s="12">
        <f t="shared" si="16"/>
        <v>0</v>
      </c>
      <c r="EQ16" s="12">
        <f t="shared" si="16"/>
        <v>0</v>
      </c>
      <c r="ER16" s="12">
        <f t="shared" si="16"/>
        <v>0</v>
      </c>
      <c r="ES16" s="12">
        <f t="shared" si="16"/>
        <v>0</v>
      </c>
      <c r="ET16" s="12">
        <f t="shared" si="16"/>
        <v>0</v>
      </c>
      <c r="EU16" s="12">
        <f t="shared" si="16"/>
        <v>0</v>
      </c>
      <c r="EV16" s="12">
        <f t="shared" si="16"/>
        <v>0</v>
      </c>
      <c r="EW16" s="12">
        <f t="shared" si="16"/>
        <v>0</v>
      </c>
      <c r="EX16" s="12">
        <f t="shared" si="16"/>
        <v>0</v>
      </c>
      <c r="EY16" s="12">
        <f t="shared" si="16"/>
        <v>0</v>
      </c>
      <c r="EZ16" s="12">
        <f t="shared" si="16"/>
        <v>0</v>
      </c>
      <c r="FA16" s="12">
        <f t="shared" si="16"/>
        <v>0</v>
      </c>
      <c r="FB16" s="12">
        <f t="shared" si="16"/>
        <v>0</v>
      </c>
      <c r="FC16" s="12">
        <f t="shared" si="16"/>
        <v>0</v>
      </c>
      <c r="FD16" s="12">
        <f t="shared" si="16"/>
        <v>0</v>
      </c>
      <c r="FE16" s="12">
        <f t="shared" si="16"/>
        <v>0</v>
      </c>
      <c r="FF16" s="12">
        <f t="shared" si="16"/>
        <v>0</v>
      </c>
      <c r="FG16" s="12">
        <f t="shared" si="16"/>
        <v>0</v>
      </c>
      <c r="FH16" s="12">
        <f t="shared" si="16"/>
        <v>0</v>
      </c>
      <c r="FI16" s="12">
        <f t="shared" si="16"/>
        <v>0</v>
      </c>
      <c r="FJ16" s="12">
        <f t="shared" si="16"/>
        <v>0</v>
      </c>
      <c r="FK16" s="12">
        <f t="shared" si="16"/>
        <v>0</v>
      </c>
      <c r="FL16" s="12">
        <f t="shared" si="16"/>
        <v>0</v>
      </c>
      <c r="FM16" s="12">
        <f t="shared" si="16"/>
        <v>0</v>
      </c>
      <c r="FN16" s="12">
        <f t="shared" si="16"/>
        <v>0</v>
      </c>
      <c r="FO16" s="12">
        <f t="shared" si="16"/>
        <v>0</v>
      </c>
      <c r="FP16" s="12">
        <f t="shared" si="16"/>
        <v>0</v>
      </c>
      <c r="FQ16" s="12">
        <f t="shared" si="16"/>
        <v>0</v>
      </c>
      <c r="FR16" s="12">
        <f t="shared" si="16"/>
        <v>0</v>
      </c>
      <c r="FS16" s="12">
        <f t="shared" si="16"/>
        <v>0</v>
      </c>
      <c r="FT16" s="12">
        <f t="shared" si="16"/>
        <v>0</v>
      </c>
      <c r="FU16" s="12">
        <f t="shared" si="16"/>
        <v>0</v>
      </c>
      <c r="FV16" s="12">
        <f t="shared" si="16"/>
        <v>0</v>
      </c>
      <c r="FW16" s="12">
        <f t="shared" si="16"/>
        <v>0</v>
      </c>
      <c r="FX16" s="12">
        <f t="shared" si="16"/>
        <v>0</v>
      </c>
      <c r="FY16" s="12">
        <f t="shared" si="16"/>
        <v>0</v>
      </c>
      <c r="FZ16" s="12">
        <f t="shared" si="16"/>
        <v>0</v>
      </c>
      <c r="GA16" s="12">
        <f t="shared" si="16"/>
        <v>0</v>
      </c>
      <c r="GB16" s="12">
        <f t="shared" si="16"/>
        <v>0</v>
      </c>
      <c r="GC16" s="12">
        <f t="shared" si="16"/>
        <v>0</v>
      </c>
      <c r="GD16" s="12">
        <f t="shared" si="16"/>
        <v>0</v>
      </c>
      <c r="GE16" s="12">
        <f t="shared" si="16"/>
        <v>0</v>
      </c>
      <c r="GF16" s="12">
        <f t="shared" si="16"/>
        <v>0</v>
      </c>
      <c r="GG16" s="12">
        <f t="shared" si="16"/>
        <v>0</v>
      </c>
      <c r="GH16" s="12">
        <f t="shared" si="16"/>
        <v>0</v>
      </c>
      <c r="GI16" s="12">
        <f t="shared" si="16"/>
        <v>0</v>
      </c>
      <c r="GJ16" s="12">
        <f t="shared" si="16"/>
        <v>0</v>
      </c>
      <c r="GK16" s="12">
        <f t="shared" si="16"/>
        <v>0</v>
      </c>
      <c r="GL16" s="12">
        <f t="shared" si="16"/>
        <v>0</v>
      </c>
      <c r="GM16" s="12">
        <f t="shared" si="16"/>
        <v>0</v>
      </c>
      <c r="GN16" s="12">
        <f t="shared" si="16"/>
        <v>0</v>
      </c>
      <c r="GO16" s="12">
        <f t="shared" si="16"/>
        <v>0</v>
      </c>
      <c r="GP16" s="12">
        <f t="shared" si="16"/>
        <v>0</v>
      </c>
      <c r="GQ16" s="12">
        <f t="shared" ref="GQ16:ID16" si="17">GQ18+GQ20+GQ22+GQ24+GQ25</f>
        <v>0</v>
      </c>
      <c r="GR16" s="12">
        <f t="shared" si="17"/>
        <v>0</v>
      </c>
      <c r="GS16" s="12">
        <f t="shared" si="17"/>
        <v>0</v>
      </c>
      <c r="GT16" s="12">
        <f t="shared" si="17"/>
        <v>0</v>
      </c>
      <c r="GU16" s="12">
        <f t="shared" si="17"/>
        <v>0</v>
      </c>
      <c r="GV16" s="12">
        <f t="shared" si="17"/>
        <v>0</v>
      </c>
      <c r="GW16" s="12">
        <f t="shared" si="17"/>
        <v>0</v>
      </c>
      <c r="GX16" s="12">
        <f t="shared" si="17"/>
        <v>0</v>
      </c>
      <c r="GY16" s="12">
        <f t="shared" si="17"/>
        <v>0</v>
      </c>
      <c r="GZ16" s="12">
        <f t="shared" si="17"/>
        <v>0</v>
      </c>
      <c r="HA16" s="12">
        <f t="shared" si="17"/>
        <v>0</v>
      </c>
      <c r="HB16" s="12">
        <f t="shared" si="17"/>
        <v>0</v>
      </c>
      <c r="HC16" s="12">
        <f t="shared" si="17"/>
        <v>0</v>
      </c>
      <c r="HD16" s="12">
        <f t="shared" si="17"/>
        <v>0</v>
      </c>
      <c r="HE16" s="12">
        <f t="shared" si="17"/>
        <v>0</v>
      </c>
      <c r="HF16" s="12">
        <f t="shared" si="17"/>
        <v>0</v>
      </c>
      <c r="HG16" s="12">
        <f t="shared" si="17"/>
        <v>0</v>
      </c>
      <c r="HH16" s="12">
        <f t="shared" si="17"/>
        <v>0</v>
      </c>
      <c r="HI16" s="12">
        <f t="shared" si="17"/>
        <v>0</v>
      </c>
      <c r="HJ16" s="12">
        <f t="shared" si="17"/>
        <v>0</v>
      </c>
      <c r="HK16" s="12">
        <f t="shared" si="17"/>
        <v>0</v>
      </c>
      <c r="HL16" s="12">
        <f t="shared" si="17"/>
        <v>0</v>
      </c>
      <c r="HM16" s="12">
        <f t="shared" si="17"/>
        <v>0</v>
      </c>
      <c r="HN16" s="12">
        <f t="shared" si="17"/>
        <v>0</v>
      </c>
      <c r="HO16" s="12">
        <f t="shared" si="17"/>
        <v>0</v>
      </c>
      <c r="HP16" s="12">
        <f t="shared" si="17"/>
        <v>0</v>
      </c>
      <c r="HQ16" s="12">
        <f t="shared" si="17"/>
        <v>0</v>
      </c>
      <c r="HR16" s="12">
        <f t="shared" si="17"/>
        <v>0</v>
      </c>
      <c r="HS16" s="12">
        <f t="shared" si="17"/>
        <v>0</v>
      </c>
      <c r="HT16" s="12">
        <f t="shared" si="17"/>
        <v>0</v>
      </c>
      <c r="HU16" s="12">
        <f t="shared" si="17"/>
        <v>0</v>
      </c>
      <c r="HV16" s="12">
        <f t="shared" si="17"/>
        <v>0</v>
      </c>
      <c r="HW16" s="12">
        <f t="shared" si="17"/>
        <v>0</v>
      </c>
      <c r="HX16" s="12">
        <f t="shared" si="17"/>
        <v>0</v>
      </c>
      <c r="HY16" s="12">
        <f t="shared" si="17"/>
        <v>0</v>
      </c>
      <c r="HZ16" s="12">
        <f t="shared" si="17"/>
        <v>0</v>
      </c>
      <c r="IA16" s="12">
        <f t="shared" si="17"/>
        <v>0</v>
      </c>
      <c r="IB16" s="12">
        <f t="shared" si="17"/>
        <v>0</v>
      </c>
      <c r="IC16" s="12">
        <f t="shared" si="17"/>
        <v>0</v>
      </c>
      <c r="ID16" s="12">
        <f t="shared" si="17"/>
        <v>0</v>
      </c>
    </row>
    <row r="17" spans="1:238" ht="15" customHeight="1">
      <c r="A17" s="11" t="s">
        <v>255</v>
      </c>
      <c r="B17" s="9" t="s">
        <v>256</v>
      </c>
      <c r="C17" s="10" t="s">
        <v>257</v>
      </c>
      <c r="D17" s="33">
        <f t="shared" ref="D17:D25" si="18">E17+F17</f>
        <v>0</v>
      </c>
      <c r="E17" s="12">
        <f>SUM(G17:ID17)</f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</row>
    <row r="18" spans="1:238" ht="15" customHeight="1">
      <c r="A18" s="11"/>
      <c r="B18" s="9"/>
      <c r="C18" s="10" t="s">
        <v>242</v>
      </c>
      <c r="D18" s="33">
        <f t="shared" si="18"/>
        <v>0</v>
      </c>
      <c r="E18" s="12">
        <f t="shared" ref="E18:E25" si="19">SUM(G18:ID18)</f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</row>
    <row r="19" spans="1:238" ht="15" customHeight="1">
      <c r="A19" s="11" t="s">
        <v>258</v>
      </c>
      <c r="B19" s="14" t="s">
        <v>259</v>
      </c>
      <c r="C19" s="10" t="s">
        <v>260</v>
      </c>
      <c r="D19" s="33">
        <f t="shared" si="18"/>
        <v>0</v>
      </c>
      <c r="E19" s="12">
        <f t="shared" si="19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5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</row>
    <row r="20" spans="1:238" ht="15" customHeight="1">
      <c r="A20" s="11"/>
      <c r="B20" s="14"/>
      <c r="C20" s="10" t="s">
        <v>242</v>
      </c>
      <c r="D20" s="33">
        <f t="shared" si="18"/>
        <v>0</v>
      </c>
      <c r="E20" s="12">
        <f t="shared" si="19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5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</row>
    <row r="21" spans="1:238" ht="15" customHeight="1">
      <c r="A21" s="11" t="s">
        <v>261</v>
      </c>
      <c r="B21" s="14" t="s">
        <v>262</v>
      </c>
      <c r="C21" s="10" t="s">
        <v>260</v>
      </c>
      <c r="D21" s="33">
        <f t="shared" si="18"/>
        <v>0</v>
      </c>
      <c r="E21" s="12">
        <f t="shared" si="19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</row>
    <row r="22" spans="1:238" ht="15" customHeight="1">
      <c r="A22" s="11"/>
      <c r="B22" s="14"/>
      <c r="C22" s="10" t="s">
        <v>242</v>
      </c>
      <c r="D22" s="33">
        <f t="shared" si="18"/>
        <v>0</v>
      </c>
      <c r="E22" s="12">
        <f t="shared" si="19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</row>
    <row r="23" spans="1:238" ht="15" customHeight="1">
      <c r="A23" s="11" t="s">
        <v>263</v>
      </c>
      <c r="B23" s="9" t="s">
        <v>264</v>
      </c>
      <c r="C23" s="10" t="s">
        <v>265</v>
      </c>
      <c r="D23" s="33">
        <f t="shared" si="18"/>
        <v>0</v>
      </c>
      <c r="E23" s="12">
        <f t="shared" si="19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</row>
    <row r="24" spans="1:238" ht="15" customHeight="1">
      <c r="A24" s="11"/>
      <c r="B24" s="9"/>
      <c r="C24" s="10" t="s">
        <v>242</v>
      </c>
      <c r="D24" s="33">
        <f t="shared" si="18"/>
        <v>0</v>
      </c>
      <c r="E24" s="12">
        <f t="shared" si="19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</row>
    <row r="25" spans="1:238" ht="15" customHeight="1">
      <c r="A25" s="11" t="s">
        <v>266</v>
      </c>
      <c r="B25" s="9" t="s">
        <v>267</v>
      </c>
      <c r="C25" s="10" t="s">
        <v>242</v>
      </c>
      <c r="D25" s="33">
        <f t="shared" si="18"/>
        <v>0</v>
      </c>
      <c r="E25" s="12">
        <f t="shared" si="19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</row>
    <row r="26" spans="1:238" ht="15" customHeight="1">
      <c r="A26" s="11" t="s">
        <v>268</v>
      </c>
      <c r="B26" s="9" t="s">
        <v>269</v>
      </c>
      <c r="C26" s="10" t="s">
        <v>270</v>
      </c>
      <c r="D26" s="33">
        <f>E26+F26</f>
        <v>0.51800000000000002</v>
      </c>
      <c r="E26" s="12"/>
      <c r="F26" s="12">
        <f>SUM(H26:IE26)</f>
        <v>0.51800000000000002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>
        <v>9.6000000000000002E-2</v>
      </c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>
        <v>0.42199999999999999</v>
      </c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</row>
    <row r="27" spans="1:238" ht="15" customHeight="1">
      <c r="A27" s="11"/>
      <c r="B27" s="9"/>
      <c r="C27" s="10" t="s">
        <v>242</v>
      </c>
      <c r="D27" s="33">
        <f t="shared" ref="D27:D64" si="20">E27+F27</f>
        <v>162.399</v>
      </c>
      <c r="E27" s="12"/>
      <c r="F27" s="12">
        <f>SUM(H27:IE27)</f>
        <v>162.399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>
        <v>30.291</v>
      </c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>
        <v>132.108</v>
      </c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</row>
    <row r="28" spans="1:238" ht="15" customHeight="1">
      <c r="A28" s="11" t="s">
        <v>271</v>
      </c>
      <c r="B28" s="9" t="s">
        <v>272</v>
      </c>
      <c r="C28" s="10" t="s">
        <v>245</v>
      </c>
      <c r="D28" s="33">
        <f t="shared" si="20"/>
        <v>0.314</v>
      </c>
      <c r="E28" s="12">
        <v>7.0000000000000007E-2</v>
      </c>
      <c r="F28" s="13">
        <f>DK28+FL28</f>
        <v>0.24399999999999999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5.0000000000000001E-4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>
        <v>5.0000000000000001E-4</v>
      </c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>
        <v>6.6E-3</v>
      </c>
      <c r="BL28" s="12"/>
      <c r="BM28" s="12">
        <v>1.1999999999999999E-3</v>
      </c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>
        <v>3.2000000000000001E-2</v>
      </c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>
        <v>0.114</v>
      </c>
      <c r="DL28" s="13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>
        <v>4.4999999999999997E-3</v>
      </c>
      <c r="EH28" s="12"/>
      <c r="EI28" s="12"/>
      <c r="EJ28" s="12"/>
      <c r="EK28" s="12"/>
      <c r="EL28" s="12"/>
      <c r="EM28" s="12"/>
      <c r="EN28" s="12"/>
      <c r="EO28" s="12"/>
      <c r="EP28" s="12">
        <v>1.4800000000000001E-2</v>
      </c>
      <c r="EQ28" s="12">
        <v>3.5000000000000001E-3</v>
      </c>
      <c r="ER28" s="12">
        <v>7.0000000000000001E-3</v>
      </c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3">
        <f>0.04+0.09</f>
        <v>0.13</v>
      </c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</row>
    <row r="29" spans="1:238" ht="15" customHeight="1">
      <c r="A29" s="11"/>
      <c r="B29" s="9"/>
      <c r="C29" s="10" t="s">
        <v>242</v>
      </c>
      <c r="D29" s="33">
        <f t="shared" si="20"/>
        <v>248.887</v>
      </c>
      <c r="E29" s="12">
        <v>85.88</v>
      </c>
      <c r="F29" s="13">
        <f>DK29+FL29</f>
        <v>163.00700000000001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0.47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>
        <v>0.23599999999999999</v>
      </c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>
        <v>9.6790000000000003</v>
      </c>
      <c r="BL29" s="12"/>
      <c r="BM29" s="12">
        <v>1.4139999999999999</v>
      </c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>
        <v>38.957999999999998</v>
      </c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>
        <v>64.915000000000006</v>
      </c>
      <c r="DL29" s="13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>
        <v>5.3040000000000003</v>
      </c>
      <c r="EH29" s="12"/>
      <c r="EI29" s="12"/>
      <c r="EJ29" s="12"/>
      <c r="EK29" s="12"/>
      <c r="EL29" s="12"/>
      <c r="EM29" s="12"/>
      <c r="EN29" s="12"/>
      <c r="EO29" s="12"/>
      <c r="EP29" s="12">
        <v>17.445</v>
      </c>
      <c r="EQ29" s="12">
        <v>4.1260000000000003</v>
      </c>
      <c r="ER29" s="12">
        <v>8.2509999999999994</v>
      </c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3">
        <f>35.514+62.578</f>
        <v>98.092000000000013</v>
      </c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</row>
    <row r="30" spans="1:238" ht="15" customHeight="1">
      <c r="A30" s="11" t="s">
        <v>273</v>
      </c>
      <c r="B30" s="14" t="s">
        <v>274</v>
      </c>
      <c r="C30" s="10" t="s">
        <v>245</v>
      </c>
      <c r="D30" s="33">
        <f t="shared" si="20"/>
        <v>10.876000000000001</v>
      </c>
      <c r="E30" s="12">
        <f>CV30+DU30+FA30+FF30+FI30</f>
        <v>2.5880000000000001</v>
      </c>
      <c r="F30" s="12">
        <f>BF30+BK30+DJ30+DZ30+EV30+HC30</f>
        <v>8.2880000000000003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v>0.38100000000000001</v>
      </c>
      <c r="BG30" s="12"/>
      <c r="BH30" s="12"/>
      <c r="BI30" s="12"/>
      <c r="BJ30" s="12"/>
      <c r="BK30" s="12">
        <v>0.34599999999999997</v>
      </c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6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>
        <v>0.30499999999999999</v>
      </c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>
        <v>1.3720000000000001</v>
      </c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>
        <v>0.27700000000000002</v>
      </c>
      <c r="DV30" s="12"/>
      <c r="DW30" s="12"/>
      <c r="DX30" s="12"/>
      <c r="DY30" s="12"/>
      <c r="DZ30" s="12">
        <v>2.665</v>
      </c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>
        <v>1.8690000000000002</v>
      </c>
      <c r="EW30" s="12"/>
      <c r="EX30" s="12"/>
      <c r="EY30" s="12"/>
      <c r="EZ30" s="12"/>
      <c r="FA30" s="12">
        <v>0.86999999999999988</v>
      </c>
      <c r="FB30" s="12"/>
      <c r="FC30" s="12"/>
      <c r="FD30" s="12"/>
      <c r="FE30" s="12"/>
      <c r="FF30" s="12">
        <v>0.57799999999999996</v>
      </c>
      <c r="FG30" s="12"/>
      <c r="FH30" s="12"/>
      <c r="FI30" s="12">
        <v>0.55800000000000005</v>
      </c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7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>
        <v>1.6549999999999998</v>
      </c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</row>
    <row r="31" spans="1:238" ht="15" customHeight="1">
      <c r="A31" s="11"/>
      <c r="B31" s="14"/>
      <c r="C31" s="10" t="s">
        <v>275</v>
      </c>
      <c r="D31" s="70">
        <f t="shared" si="20"/>
        <v>17</v>
      </c>
      <c r="E31" s="12">
        <f>CV31+DU31+FA31+FF31+FI31</f>
        <v>9</v>
      </c>
      <c r="F31" s="12">
        <f>BF31+BK31+DJ31+DZ31+EV31+HC31</f>
        <v>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v>1</v>
      </c>
      <c r="BG31" s="12"/>
      <c r="BH31" s="12"/>
      <c r="BI31" s="12"/>
      <c r="BJ31" s="12"/>
      <c r="BK31" s="12">
        <v>1</v>
      </c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6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>
        <v>1</v>
      </c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>
        <v>1</v>
      </c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>
        <v>1</v>
      </c>
      <c r="DV31" s="12"/>
      <c r="DW31" s="12"/>
      <c r="DX31" s="12"/>
      <c r="DY31" s="12"/>
      <c r="DZ31" s="12">
        <v>1</v>
      </c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>
        <v>2</v>
      </c>
      <c r="EW31" s="12"/>
      <c r="EX31" s="12"/>
      <c r="EY31" s="12"/>
      <c r="EZ31" s="12"/>
      <c r="FA31" s="12">
        <v>3</v>
      </c>
      <c r="FB31" s="12"/>
      <c r="FC31" s="12"/>
      <c r="FD31" s="12"/>
      <c r="FE31" s="12"/>
      <c r="FF31" s="12">
        <v>2</v>
      </c>
      <c r="FG31" s="12"/>
      <c r="FH31" s="12"/>
      <c r="FI31" s="12">
        <v>2</v>
      </c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7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>
        <v>2</v>
      </c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</row>
    <row r="32" spans="1:238" ht="15" customHeight="1">
      <c r="A32" s="11"/>
      <c r="B32" s="14"/>
      <c r="C32" s="10" t="s">
        <v>242</v>
      </c>
      <c r="D32" s="33">
        <f t="shared" si="20"/>
        <v>2951.556</v>
      </c>
      <c r="E32" s="12">
        <f>CV32+DU32+FA32+FF32+FI32</f>
        <v>944.03099999999995</v>
      </c>
      <c r="F32" s="12">
        <f>BF32+BK32+DJ32+DZ32+EV32+HC32</f>
        <v>2007.5250000000001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>
        <v>110.431</v>
      </c>
      <c r="BG32" s="12"/>
      <c r="BH32" s="12"/>
      <c r="BI32" s="12"/>
      <c r="BJ32" s="12"/>
      <c r="BK32" s="12">
        <v>115.39</v>
      </c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6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>
        <v>95.281000000000006</v>
      </c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>
        <v>376.39499999999998</v>
      </c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>
        <v>123.392</v>
      </c>
      <c r="DV32" s="12"/>
      <c r="DW32" s="12"/>
      <c r="DX32" s="12"/>
      <c r="DY32" s="12"/>
      <c r="DZ32" s="12">
        <v>501.20600000000002</v>
      </c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>
        <v>420.08800000000002</v>
      </c>
      <c r="EW32" s="12"/>
      <c r="EX32" s="12"/>
      <c r="EY32" s="12"/>
      <c r="EZ32" s="12"/>
      <c r="FA32" s="12">
        <v>365.56599999999997</v>
      </c>
      <c r="FB32" s="12"/>
      <c r="FC32" s="12"/>
      <c r="FD32" s="12"/>
      <c r="FE32" s="12"/>
      <c r="FF32" s="12">
        <v>177.59800000000001</v>
      </c>
      <c r="FG32" s="12"/>
      <c r="FH32" s="12"/>
      <c r="FI32" s="12">
        <v>182.19400000000002</v>
      </c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7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>
        <v>484.01499999999999</v>
      </c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</row>
    <row r="33" spans="1:238" ht="15" customHeight="1">
      <c r="A33" s="11" t="s">
        <v>276</v>
      </c>
      <c r="B33" s="14" t="s">
        <v>277</v>
      </c>
      <c r="C33" s="10" t="s">
        <v>245</v>
      </c>
      <c r="D33" s="33">
        <f t="shared" si="20"/>
        <v>0</v>
      </c>
      <c r="E33" s="12">
        <f t="shared" ref="E33:E64" si="21">SUM(G33:ID33)</f>
        <v>0</v>
      </c>
      <c r="F33" s="1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</row>
    <row r="34" spans="1:238" ht="15" customHeight="1">
      <c r="A34" s="11"/>
      <c r="B34" s="14"/>
      <c r="C34" s="10" t="s">
        <v>242</v>
      </c>
      <c r="D34" s="33">
        <f t="shared" si="20"/>
        <v>0</v>
      </c>
      <c r="E34" s="12">
        <f t="shared" si="21"/>
        <v>0</v>
      </c>
      <c r="F34" s="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</row>
    <row r="35" spans="1:238" ht="15" customHeight="1">
      <c r="A35" s="11" t="s">
        <v>278</v>
      </c>
      <c r="B35" s="14" t="s">
        <v>279</v>
      </c>
      <c r="C35" s="10" t="s">
        <v>245</v>
      </c>
      <c r="D35" s="33">
        <f t="shared" si="20"/>
        <v>2.1600000000000001E-2</v>
      </c>
      <c r="E35" s="12">
        <f t="shared" si="21"/>
        <v>2.1600000000000001E-2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v>8.0000000000000002E-3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>
        <v>4.0000000000000001E-3</v>
      </c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>
        <v>1E-3</v>
      </c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>
        <v>3.0000000000000001E-3</v>
      </c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>
        <v>1.5999999999999999E-3</v>
      </c>
      <c r="EZ35" s="12"/>
      <c r="FA35" s="12"/>
      <c r="FB35" s="12"/>
      <c r="FC35" s="12"/>
      <c r="FD35" s="18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>
        <v>1.5E-3</v>
      </c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>
        <v>2.5000000000000001E-3</v>
      </c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</row>
    <row r="36" spans="1:238" ht="15" customHeight="1">
      <c r="A36" s="11"/>
      <c r="B36" s="14"/>
      <c r="C36" s="10" t="s">
        <v>242</v>
      </c>
      <c r="D36" s="33">
        <f t="shared" si="20"/>
        <v>9.7479999999999993</v>
      </c>
      <c r="E36" s="12">
        <f t="shared" si="21"/>
        <v>9.7479999999999993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v>3.234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>
        <v>1.605</v>
      </c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>
        <v>0.65300000000000002</v>
      </c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>
        <v>1.2050000000000001</v>
      </c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>
        <v>1.4460000000000002</v>
      </c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>
        <v>0.60099999999999998</v>
      </c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>
        <v>1.004</v>
      </c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</row>
    <row r="37" spans="1:238" ht="14.25" customHeight="1">
      <c r="A37" s="11" t="s">
        <v>280</v>
      </c>
      <c r="B37" s="9" t="s">
        <v>281</v>
      </c>
      <c r="C37" s="10" t="s">
        <v>265</v>
      </c>
      <c r="D37" s="33">
        <f t="shared" si="20"/>
        <v>8</v>
      </c>
      <c r="E37" s="12">
        <f t="shared" si="21"/>
        <v>8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>
        <v>5</v>
      </c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>
        <v>3</v>
      </c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</row>
    <row r="38" spans="1:238" ht="15" customHeight="1">
      <c r="A38" s="11"/>
      <c r="B38" s="9"/>
      <c r="C38" s="10" t="s">
        <v>242</v>
      </c>
      <c r="D38" s="33">
        <f t="shared" si="20"/>
        <v>3.4219999999999997</v>
      </c>
      <c r="E38" s="12">
        <f t="shared" si="21"/>
        <v>3.4219999999999997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>
        <v>2.1379999999999999</v>
      </c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>
        <v>1.284</v>
      </c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</row>
    <row r="39" spans="1:238" ht="15" customHeight="1">
      <c r="A39" s="11" t="s">
        <v>282</v>
      </c>
      <c r="B39" s="9" t="s">
        <v>283</v>
      </c>
      <c r="C39" s="10" t="s">
        <v>265</v>
      </c>
      <c r="D39" s="33">
        <f t="shared" si="20"/>
        <v>0</v>
      </c>
      <c r="E39" s="12">
        <f t="shared" si="21"/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</row>
    <row r="40" spans="1:238" ht="15" customHeight="1">
      <c r="A40" s="11"/>
      <c r="B40" s="9"/>
      <c r="C40" s="10" t="s">
        <v>242</v>
      </c>
      <c r="D40" s="33">
        <f t="shared" si="20"/>
        <v>0</v>
      </c>
      <c r="E40" s="12">
        <f t="shared" si="21"/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</row>
    <row r="41" spans="1:238" ht="15" customHeight="1">
      <c r="A41" s="11" t="s">
        <v>284</v>
      </c>
      <c r="B41" s="9" t="s">
        <v>285</v>
      </c>
      <c r="C41" s="10" t="s">
        <v>270</v>
      </c>
      <c r="D41" s="33">
        <f t="shared" si="20"/>
        <v>0</v>
      </c>
      <c r="E41" s="12">
        <f t="shared" si="21"/>
        <v>0</v>
      </c>
      <c r="F41" s="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</row>
    <row r="42" spans="1:238" ht="15" customHeight="1">
      <c r="A42" s="11"/>
      <c r="B42" s="9"/>
      <c r="C42" s="10" t="s">
        <v>242</v>
      </c>
      <c r="D42" s="33">
        <f t="shared" si="20"/>
        <v>0</v>
      </c>
      <c r="E42" s="12">
        <f t="shared" si="21"/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</row>
    <row r="43" spans="1:238" ht="15" customHeight="1">
      <c r="A43" s="11" t="s">
        <v>286</v>
      </c>
      <c r="B43" s="14" t="s">
        <v>287</v>
      </c>
      <c r="C43" s="10" t="s">
        <v>265</v>
      </c>
      <c r="D43" s="33">
        <f t="shared" si="20"/>
        <v>39</v>
      </c>
      <c r="E43" s="12">
        <f t="shared" si="21"/>
        <v>39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>
        <v>3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>
        <v>2</v>
      </c>
      <c r="BX43" s="12"/>
      <c r="BY43" s="12"/>
      <c r="BZ43" s="12"/>
      <c r="CA43" s="12"/>
      <c r="CB43" s="12">
        <v>2</v>
      </c>
      <c r="CC43" s="12"/>
      <c r="CD43" s="12"/>
      <c r="CE43" s="12"/>
      <c r="CF43" s="12"/>
      <c r="CG43" s="12">
        <v>6</v>
      </c>
      <c r="CH43" s="12"/>
      <c r="CI43" s="12"/>
      <c r="CJ43" s="12">
        <v>4</v>
      </c>
      <c r="CK43" s="12"/>
      <c r="CL43" s="12">
        <v>4</v>
      </c>
      <c r="CM43" s="12">
        <v>6</v>
      </c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>
        <v>1</v>
      </c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>
        <v>1</v>
      </c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>
        <v>4</v>
      </c>
      <c r="HN43" s="12"/>
      <c r="HO43" s="12"/>
      <c r="HP43" s="12"/>
      <c r="HQ43" s="12"/>
      <c r="HR43" s="12"/>
      <c r="HS43" s="12"/>
      <c r="HT43" s="12"/>
      <c r="HU43" s="12"/>
      <c r="HV43" s="12"/>
      <c r="HW43" s="12">
        <v>3</v>
      </c>
      <c r="HX43" s="12"/>
      <c r="HY43" s="12"/>
      <c r="HZ43" s="12"/>
      <c r="IA43" s="12">
        <v>3</v>
      </c>
      <c r="IB43" s="12"/>
      <c r="IC43" s="12"/>
      <c r="ID43" s="12"/>
    </row>
    <row r="44" spans="1:238" ht="15" customHeight="1">
      <c r="A44" s="11"/>
      <c r="B44" s="14"/>
      <c r="C44" s="10" t="s">
        <v>242</v>
      </c>
      <c r="D44" s="33">
        <f t="shared" si="20"/>
        <v>20.716000000000001</v>
      </c>
      <c r="E44" s="12">
        <f t="shared" si="21"/>
        <v>20.716000000000001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>
        <v>1.65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>
        <v>1.2669999999999999</v>
      </c>
      <c r="BX44" s="12"/>
      <c r="BY44" s="12"/>
      <c r="BZ44" s="12"/>
      <c r="CA44" s="12"/>
      <c r="CB44" s="12">
        <v>3.1360000000000001</v>
      </c>
      <c r="CC44" s="12"/>
      <c r="CD44" s="12"/>
      <c r="CE44" s="12"/>
      <c r="CF44" s="12"/>
      <c r="CG44" s="12">
        <v>2.7189999999999999</v>
      </c>
      <c r="CH44" s="12"/>
      <c r="CI44" s="12"/>
      <c r="CJ44" s="12">
        <v>1.8120000000000001</v>
      </c>
      <c r="CK44" s="12"/>
      <c r="CL44" s="12">
        <v>1.8120000000000001</v>
      </c>
      <c r="CM44" s="12">
        <v>3.1160000000000001</v>
      </c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>
        <v>0.16900000000000001</v>
      </c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>
        <v>0.52300000000000002</v>
      </c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>
        <v>2.0910000000000002</v>
      </c>
      <c r="HN44" s="12"/>
      <c r="HO44" s="12"/>
      <c r="HP44" s="12"/>
      <c r="HQ44" s="12"/>
      <c r="HR44" s="12"/>
      <c r="HS44" s="12"/>
      <c r="HT44" s="12"/>
      <c r="HU44" s="12"/>
      <c r="HV44" s="12"/>
      <c r="HW44" s="12">
        <v>0.99099999999999999</v>
      </c>
      <c r="HX44" s="12"/>
      <c r="HY44" s="12"/>
      <c r="HZ44" s="12"/>
      <c r="IA44" s="12">
        <v>1.43</v>
      </c>
      <c r="IB44" s="12"/>
      <c r="IC44" s="12"/>
      <c r="ID44" s="12"/>
    </row>
    <row r="45" spans="1:238" ht="15" customHeight="1">
      <c r="A45" s="11" t="s">
        <v>288</v>
      </c>
      <c r="B45" s="14" t="s">
        <v>289</v>
      </c>
      <c r="C45" s="10" t="s">
        <v>265</v>
      </c>
      <c r="D45" s="33">
        <f t="shared" si="20"/>
        <v>1</v>
      </c>
      <c r="E45" s="12">
        <f t="shared" si="21"/>
        <v>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>
        <v>1</v>
      </c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</row>
    <row r="46" spans="1:238" ht="15" customHeight="1">
      <c r="A46" s="11"/>
      <c r="B46" s="14"/>
      <c r="C46" s="10" t="s">
        <v>242</v>
      </c>
      <c r="D46" s="33">
        <f t="shared" si="20"/>
        <v>46.493000000000002</v>
      </c>
      <c r="E46" s="12">
        <f t="shared" si="21"/>
        <v>46.493000000000002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>
        <v>46.493000000000002</v>
      </c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</row>
    <row r="47" spans="1:238" ht="15" customHeight="1">
      <c r="A47" s="11" t="s">
        <v>290</v>
      </c>
      <c r="B47" s="14" t="s">
        <v>291</v>
      </c>
      <c r="C47" s="10" t="s">
        <v>265</v>
      </c>
      <c r="D47" s="33">
        <f t="shared" si="20"/>
        <v>106</v>
      </c>
      <c r="E47" s="12">
        <f t="shared" si="21"/>
        <v>106</v>
      </c>
      <c r="F47" s="12"/>
      <c r="G47" s="13"/>
      <c r="H47" s="12"/>
      <c r="I47" s="12"/>
      <c r="J47" s="12"/>
      <c r="K47" s="12"/>
      <c r="L47" s="12"/>
      <c r="M47" s="12">
        <v>5</v>
      </c>
      <c r="N47" s="12"/>
      <c r="O47" s="12"/>
      <c r="P47" s="12"/>
      <c r="Q47" s="12"/>
      <c r="R47" s="12"/>
      <c r="S47" s="13">
        <v>2</v>
      </c>
      <c r="T47" s="12">
        <v>10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>
        <v>8</v>
      </c>
      <c r="BU47" s="12"/>
      <c r="BV47" s="12"/>
      <c r="BW47" s="12">
        <v>6</v>
      </c>
      <c r="BX47" s="12"/>
      <c r="BY47" s="12"/>
      <c r="BZ47" s="12"/>
      <c r="CA47" s="12">
        <v>2</v>
      </c>
      <c r="CB47" s="12">
        <v>4</v>
      </c>
      <c r="CC47" s="12">
        <v>7</v>
      </c>
      <c r="CD47" s="12"/>
      <c r="CE47" s="12">
        <v>1</v>
      </c>
      <c r="CF47" s="12">
        <v>8</v>
      </c>
      <c r="CG47" s="12"/>
      <c r="CH47" s="12">
        <v>5</v>
      </c>
      <c r="CI47" s="12">
        <v>3</v>
      </c>
      <c r="CJ47" s="12">
        <v>6</v>
      </c>
      <c r="CK47" s="12"/>
      <c r="CL47" s="12">
        <v>4</v>
      </c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>
        <v>6</v>
      </c>
      <c r="FD47" s="12"/>
      <c r="FE47" s="12"/>
      <c r="FF47" s="12"/>
      <c r="FG47" s="12"/>
      <c r="FH47" s="12"/>
      <c r="FI47" s="12"/>
      <c r="FJ47" s="12"/>
      <c r="FK47" s="12"/>
      <c r="FL47" s="13">
        <v>2</v>
      </c>
      <c r="FM47" s="12"/>
      <c r="FN47" s="12"/>
      <c r="FO47" s="12"/>
      <c r="FP47" s="12"/>
      <c r="FQ47" s="12"/>
      <c r="FR47" s="12">
        <v>2</v>
      </c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>
        <v>5</v>
      </c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>
        <v>8</v>
      </c>
      <c r="IB47" s="12"/>
      <c r="IC47" s="12">
        <v>12</v>
      </c>
      <c r="ID47" s="12"/>
    </row>
    <row r="48" spans="1:238" ht="15" customHeight="1">
      <c r="A48" s="11"/>
      <c r="B48" s="14"/>
      <c r="C48" s="10" t="s">
        <v>242</v>
      </c>
      <c r="D48" s="33">
        <f t="shared" si="20"/>
        <v>135.03200000000001</v>
      </c>
      <c r="E48" s="12">
        <f t="shared" si="21"/>
        <v>135.03200000000001</v>
      </c>
      <c r="F48" s="12"/>
      <c r="G48" s="13"/>
      <c r="H48" s="12"/>
      <c r="I48" s="12"/>
      <c r="J48" s="12"/>
      <c r="K48" s="12"/>
      <c r="L48" s="12"/>
      <c r="M48" s="12">
        <v>82.093999999999994</v>
      </c>
      <c r="N48" s="12"/>
      <c r="O48" s="12"/>
      <c r="P48" s="12"/>
      <c r="Q48" s="12"/>
      <c r="R48" s="12"/>
      <c r="S48" s="13">
        <v>1.1419999999999999</v>
      </c>
      <c r="T48" s="12">
        <v>4.3479999999999999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>
        <v>4.5620000000000003</v>
      </c>
      <c r="BU48" s="12"/>
      <c r="BV48" s="12"/>
      <c r="BW48" s="12">
        <v>3.4209999999999998</v>
      </c>
      <c r="BX48" s="12"/>
      <c r="BY48" s="12"/>
      <c r="BZ48" s="12"/>
      <c r="CA48" s="12">
        <v>0.46100000000000002</v>
      </c>
      <c r="CB48" s="12">
        <v>1.605</v>
      </c>
      <c r="CC48" s="12">
        <v>2.976</v>
      </c>
      <c r="CD48" s="12"/>
      <c r="CE48" s="12">
        <v>0.57099999999999995</v>
      </c>
      <c r="CF48" s="12">
        <v>3.2080000000000002</v>
      </c>
      <c r="CG48" s="12"/>
      <c r="CH48" s="12">
        <v>2.851</v>
      </c>
      <c r="CI48" s="12">
        <v>1.71</v>
      </c>
      <c r="CJ48" s="12">
        <v>2.7440000000000002</v>
      </c>
      <c r="CK48" s="12"/>
      <c r="CL48" s="12">
        <v>2.2810000000000001</v>
      </c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>
        <v>3.4209999999999998</v>
      </c>
      <c r="FD48" s="12"/>
      <c r="FE48" s="12"/>
      <c r="FF48" s="12"/>
      <c r="FG48" s="12"/>
      <c r="FH48" s="12"/>
      <c r="FI48" s="12"/>
      <c r="FJ48" s="12"/>
      <c r="FK48" s="12"/>
      <c r="FL48" s="13">
        <v>1.1419999999999999</v>
      </c>
      <c r="FM48" s="12"/>
      <c r="FN48" s="12"/>
      <c r="FO48" s="12"/>
      <c r="FP48" s="12"/>
      <c r="FQ48" s="12"/>
      <c r="FR48" s="12">
        <v>1.1419999999999999</v>
      </c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>
        <v>7.3339999999999996</v>
      </c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>
        <v>3.2080000000000002</v>
      </c>
      <c r="IB48" s="12"/>
      <c r="IC48" s="12">
        <v>4.8109999999999999</v>
      </c>
      <c r="ID48" s="12"/>
    </row>
    <row r="49" spans="1:238" ht="15" customHeight="1">
      <c r="A49" s="11" t="s">
        <v>292</v>
      </c>
      <c r="B49" s="14" t="s">
        <v>293</v>
      </c>
      <c r="C49" s="10" t="s">
        <v>245</v>
      </c>
      <c r="D49" s="33">
        <f t="shared" si="20"/>
        <v>0</v>
      </c>
      <c r="E49" s="12">
        <f t="shared" si="21"/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</row>
    <row r="50" spans="1:238" ht="15" customHeight="1">
      <c r="A50" s="11"/>
      <c r="B50" s="14"/>
      <c r="C50" s="10" t="s">
        <v>242</v>
      </c>
      <c r="D50" s="33">
        <f t="shared" si="20"/>
        <v>0</v>
      </c>
      <c r="E50" s="12">
        <f t="shared" si="21"/>
        <v>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</row>
    <row r="51" spans="1:238" ht="15" customHeight="1">
      <c r="A51" s="11" t="s">
        <v>294</v>
      </c>
      <c r="B51" s="14" t="s">
        <v>295</v>
      </c>
      <c r="C51" s="10" t="s">
        <v>265</v>
      </c>
      <c r="D51" s="33">
        <f t="shared" si="20"/>
        <v>0</v>
      </c>
      <c r="E51" s="12">
        <f t="shared" si="21"/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</row>
    <row r="52" spans="1:238" ht="15" customHeight="1">
      <c r="A52" s="11"/>
      <c r="B52" s="14"/>
      <c r="C52" s="10" t="s">
        <v>242</v>
      </c>
      <c r="D52" s="33">
        <f t="shared" si="20"/>
        <v>0</v>
      </c>
      <c r="E52" s="12">
        <f t="shared" si="21"/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</row>
    <row r="53" spans="1:238" ht="15" customHeight="1">
      <c r="A53" s="11" t="s">
        <v>296</v>
      </c>
      <c r="B53" s="9" t="s">
        <v>297</v>
      </c>
      <c r="C53" s="10" t="s">
        <v>265</v>
      </c>
      <c r="D53" s="33">
        <f t="shared" si="20"/>
        <v>0</v>
      </c>
      <c r="E53" s="12">
        <f t="shared" si="21"/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</row>
    <row r="54" spans="1:238" ht="15" customHeight="1">
      <c r="A54" s="11"/>
      <c r="B54" s="9"/>
      <c r="C54" s="10" t="s">
        <v>242</v>
      </c>
      <c r="D54" s="33">
        <f t="shared" si="20"/>
        <v>0</v>
      </c>
      <c r="E54" s="12">
        <f t="shared" si="21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</row>
    <row r="55" spans="1:238" ht="15" customHeight="1">
      <c r="A55" s="11" t="s">
        <v>298</v>
      </c>
      <c r="B55" s="14" t="s">
        <v>299</v>
      </c>
      <c r="C55" s="10" t="s">
        <v>300</v>
      </c>
      <c r="D55" s="33">
        <f t="shared" si="20"/>
        <v>0</v>
      </c>
      <c r="E55" s="12">
        <f t="shared" si="21"/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</row>
    <row r="56" spans="1:238" ht="15" customHeight="1">
      <c r="A56" s="11"/>
      <c r="B56" s="14"/>
      <c r="C56" s="10" t="s">
        <v>242</v>
      </c>
      <c r="D56" s="33">
        <f t="shared" si="20"/>
        <v>0</v>
      </c>
      <c r="E56" s="12">
        <f t="shared" si="21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</row>
    <row r="57" spans="1:238" ht="15" customHeight="1">
      <c r="A57" s="11" t="s">
        <v>301</v>
      </c>
      <c r="B57" s="14" t="s">
        <v>302</v>
      </c>
      <c r="C57" s="10" t="s">
        <v>265</v>
      </c>
      <c r="D57" s="33">
        <f t="shared" si="20"/>
        <v>0</v>
      </c>
      <c r="E57" s="12">
        <f t="shared" si="21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</row>
    <row r="58" spans="1:238" ht="15" customHeight="1">
      <c r="A58" s="11"/>
      <c r="B58" s="14"/>
      <c r="C58" s="10" t="s">
        <v>242</v>
      </c>
      <c r="D58" s="33">
        <f t="shared" si="20"/>
        <v>0</v>
      </c>
      <c r="E58" s="12">
        <f t="shared" si="21"/>
        <v>0</v>
      </c>
      <c r="F58" s="19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</row>
    <row r="59" spans="1:238" ht="15" customHeight="1">
      <c r="A59" s="11" t="s">
        <v>303</v>
      </c>
      <c r="B59" s="14" t="s">
        <v>304</v>
      </c>
      <c r="C59" s="10" t="s">
        <v>265</v>
      </c>
      <c r="D59" s="33">
        <f t="shared" si="20"/>
        <v>0</v>
      </c>
      <c r="E59" s="12">
        <f t="shared" si="21"/>
        <v>0</v>
      </c>
      <c r="F59" s="1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</row>
    <row r="60" spans="1:238" ht="15" customHeight="1">
      <c r="A60" s="11"/>
      <c r="B60" s="14"/>
      <c r="C60" s="10" t="s">
        <v>242</v>
      </c>
      <c r="D60" s="33">
        <f t="shared" si="20"/>
        <v>0</v>
      </c>
      <c r="E60" s="12">
        <f t="shared" si="21"/>
        <v>0</v>
      </c>
      <c r="F60" s="1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</row>
    <row r="61" spans="1:238" ht="15" customHeight="1">
      <c r="A61" s="11" t="s">
        <v>305</v>
      </c>
      <c r="B61" s="14" t="s">
        <v>306</v>
      </c>
      <c r="C61" s="10" t="s">
        <v>307</v>
      </c>
      <c r="D61" s="33">
        <f t="shared" si="20"/>
        <v>0</v>
      </c>
      <c r="E61" s="12">
        <f t="shared" si="21"/>
        <v>0</v>
      </c>
      <c r="F61" s="1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</row>
    <row r="62" spans="1:238" ht="15" customHeight="1">
      <c r="A62" s="11"/>
      <c r="B62" s="14"/>
      <c r="C62" s="10" t="s">
        <v>242</v>
      </c>
      <c r="D62" s="33">
        <f t="shared" si="20"/>
        <v>0</v>
      </c>
      <c r="E62" s="12">
        <f t="shared" si="21"/>
        <v>0</v>
      </c>
      <c r="F62" s="1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</row>
    <row r="63" spans="1:238" ht="15" customHeight="1">
      <c r="A63" s="11" t="s">
        <v>308</v>
      </c>
      <c r="B63" s="14" t="s">
        <v>309</v>
      </c>
      <c r="C63" s="10" t="s">
        <v>300</v>
      </c>
      <c r="D63" s="33">
        <f t="shared" si="20"/>
        <v>0</v>
      </c>
      <c r="E63" s="12">
        <f t="shared" si="21"/>
        <v>0</v>
      </c>
      <c r="F63" s="1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</row>
    <row r="64" spans="1:238" ht="15" customHeight="1">
      <c r="A64" s="11"/>
      <c r="B64" s="14"/>
      <c r="C64" s="10" t="s">
        <v>242</v>
      </c>
      <c r="D64" s="33">
        <f t="shared" si="20"/>
        <v>0</v>
      </c>
      <c r="E64" s="12">
        <f t="shared" si="21"/>
        <v>0</v>
      </c>
      <c r="F64" s="1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</row>
    <row r="65" spans="1:238" s="34" customFormat="1" ht="15" customHeight="1">
      <c r="A65" s="45" t="s">
        <v>310</v>
      </c>
      <c r="B65" s="30" t="s">
        <v>311</v>
      </c>
      <c r="C65" s="31" t="s">
        <v>242</v>
      </c>
      <c r="D65" s="33">
        <f>E65+F65</f>
        <v>707.39599999999996</v>
      </c>
      <c r="E65" s="33">
        <f>E67+E77+E79</f>
        <v>707.39599999999996</v>
      </c>
      <c r="F65" s="33">
        <f>F67+F77+F79</f>
        <v>0</v>
      </c>
      <c r="G65" s="33">
        <f>G67+G77+G79</f>
        <v>0</v>
      </c>
      <c r="H65" s="33">
        <f t="shared" ref="H65:BS65" si="22">H67+H77+H79</f>
        <v>0</v>
      </c>
      <c r="I65" s="33">
        <f t="shared" si="22"/>
        <v>0</v>
      </c>
      <c r="J65" s="33">
        <f t="shared" si="22"/>
        <v>29.542000000000002</v>
      </c>
      <c r="K65" s="33">
        <f t="shared" si="22"/>
        <v>0</v>
      </c>
      <c r="L65" s="33">
        <f t="shared" si="22"/>
        <v>0</v>
      </c>
      <c r="M65" s="33">
        <f t="shared" si="22"/>
        <v>0</v>
      </c>
      <c r="N65" s="33">
        <f t="shared" si="22"/>
        <v>0</v>
      </c>
      <c r="O65" s="33">
        <f t="shared" si="22"/>
        <v>0</v>
      </c>
      <c r="P65" s="33">
        <f t="shared" si="22"/>
        <v>0</v>
      </c>
      <c r="Q65" s="33">
        <f t="shared" si="22"/>
        <v>0</v>
      </c>
      <c r="R65" s="33">
        <f t="shared" si="22"/>
        <v>0</v>
      </c>
      <c r="S65" s="33">
        <f t="shared" si="22"/>
        <v>0</v>
      </c>
      <c r="T65" s="33">
        <f t="shared" si="22"/>
        <v>0</v>
      </c>
      <c r="U65" s="33">
        <f t="shared" si="22"/>
        <v>0</v>
      </c>
      <c r="V65" s="33">
        <f t="shared" si="22"/>
        <v>0</v>
      </c>
      <c r="W65" s="33">
        <f t="shared" si="22"/>
        <v>0</v>
      </c>
      <c r="X65" s="33">
        <f t="shared" si="22"/>
        <v>0</v>
      </c>
      <c r="Y65" s="33">
        <f t="shared" si="22"/>
        <v>0</v>
      </c>
      <c r="Z65" s="33">
        <f t="shared" si="22"/>
        <v>0</v>
      </c>
      <c r="AA65" s="33">
        <f t="shared" si="22"/>
        <v>0</v>
      </c>
      <c r="AB65" s="33">
        <f t="shared" si="22"/>
        <v>0</v>
      </c>
      <c r="AC65" s="33">
        <f t="shared" si="22"/>
        <v>0</v>
      </c>
      <c r="AD65" s="33">
        <f t="shared" si="22"/>
        <v>0</v>
      </c>
      <c r="AE65" s="33">
        <f t="shared" si="22"/>
        <v>0</v>
      </c>
      <c r="AF65" s="33">
        <f t="shared" si="22"/>
        <v>0</v>
      </c>
      <c r="AG65" s="33">
        <f t="shared" si="22"/>
        <v>0</v>
      </c>
      <c r="AH65" s="33">
        <f t="shared" si="22"/>
        <v>4.21</v>
      </c>
      <c r="AI65" s="33">
        <f t="shared" si="22"/>
        <v>0</v>
      </c>
      <c r="AJ65" s="33">
        <f t="shared" si="22"/>
        <v>4.931</v>
      </c>
      <c r="AK65" s="33">
        <f t="shared" si="22"/>
        <v>0</v>
      </c>
      <c r="AL65" s="33">
        <f t="shared" si="22"/>
        <v>0</v>
      </c>
      <c r="AM65" s="33">
        <f t="shared" si="22"/>
        <v>0</v>
      </c>
      <c r="AN65" s="33">
        <f t="shared" si="22"/>
        <v>2.044</v>
      </c>
      <c r="AO65" s="33">
        <f t="shared" si="22"/>
        <v>8.3770000000000007</v>
      </c>
      <c r="AP65" s="33">
        <f t="shared" si="22"/>
        <v>0</v>
      </c>
      <c r="AQ65" s="33">
        <f t="shared" si="22"/>
        <v>0</v>
      </c>
      <c r="AR65" s="33">
        <f t="shared" si="22"/>
        <v>3.4289999999999998</v>
      </c>
      <c r="AS65" s="33">
        <f t="shared" si="22"/>
        <v>0</v>
      </c>
      <c r="AT65" s="33">
        <f t="shared" si="22"/>
        <v>11.286999999999999</v>
      </c>
      <c r="AU65" s="33">
        <f t="shared" si="22"/>
        <v>0</v>
      </c>
      <c r="AV65" s="33">
        <f t="shared" si="22"/>
        <v>0</v>
      </c>
      <c r="AW65" s="33">
        <f t="shared" si="22"/>
        <v>6.7110000000000003</v>
      </c>
      <c r="AX65" s="33">
        <f t="shared" si="22"/>
        <v>0</v>
      </c>
      <c r="AY65" s="33">
        <f t="shared" si="22"/>
        <v>2.9550000000000001</v>
      </c>
      <c r="AZ65" s="33">
        <f t="shared" si="22"/>
        <v>0</v>
      </c>
      <c r="BA65" s="33">
        <f t="shared" si="22"/>
        <v>0</v>
      </c>
      <c r="BB65" s="33">
        <f t="shared" si="22"/>
        <v>0</v>
      </c>
      <c r="BC65" s="33">
        <f t="shared" si="22"/>
        <v>10.15</v>
      </c>
      <c r="BD65" s="33">
        <f t="shared" si="22"/>
        <v>0</v>
      </c>
      <c r="BE65" s="33">
        <f t="shared" si="22"/>
        <v>0</v>
      </c>
      <c r="BF65" s="33">
        <f t="shared" si="22"/>
        <v>0</v>
      </c>
      <c r="BG65" s="33">
        <f t="shared" si="22"/>
        <v>0</v>
      </c>
      <c r="BH65" s="33">
        <f t="shared" si="22"/>
        <v>0</v>
      </c>
      <c r="BI65" s="33">
        <f t="shared" si="22"/>
        <v>0</v>
      </c>
      <c r="BJ65" s="33">
        <f t="shared" si="22"/>
        <v>0</v>
      </c>
      <c r="BK65" s="33">
        <f t="shared" si="22"/>
        <v>14.385</v>
      </c>
      <c r="BL65" s="33">
        <f t="shared" si="22"/>
        <v>0</v>
      </c>
      <c r="BM65" s="33">
        <f t="shared" si="22"/>
        <v>0</v>
      </c>
      <c r="BN65" s="33">
        <f t="shared" si="22"/>
        <v>0</v>
      </c>
      <c r="BO65" s="33">
        <f t="shared" si="22"/>
        <v>0</v>
      </c>
      <c r="BP65" s="33">
        <f t="shared" si="22"/>
        <v>0</v>
      </c>
      <c r="BQ65" s="33">
        <f t="shared" si="22"/>
        <v>0</v>
      </c>
      <c r="BR65" s="33">
        <f t="shared" si="22"/>
        <v>0</v>
      </c>
      <c r="BS65" s="33">
        <f t="shared" si="22"/>
        <v>0</v>
      </c>
      <c r="BT65" s="33">
        <f t="shared" ref="BT65:EE65" si="23">BT67+BT77+BT79</f>
        <v>7.1050000000000004</v>
      </c>
      <c r="BU65" s="33">
        <f t="shared" si="23"/>
        <v>0</v>
      </c>
      <c r="BV65" s="33">
        <f t="shared" si="23"/>
        <v>0</v>
      </c>
      <c r="BW65" s="33">
        <f t="shared" si="23"/>
        <v>0</v>
      </c>
      <c r="BX65" s="33">
        <f t="shared" si="23"/>
        <v>0</v>
      </c>
      <c r="BY65" s="33">
        <f t="shared" si="23"/>
        <v>0</v>
      </c>
      <c r="BZ65" s="33">
        <f t="shared" si="23"/>
        <v>0</v>
      </c>
      <c r="CA65" s="33">
        <f t="shared" si="23"/>
        <v>0</v>
      </c>
      <c r="CB65" s="33">
        <f t="shared" si="23"/>
        <v>0</v>
      </c>
      <c r="CC65" s="33">
        <f t="shared" si="23"/>
        <v>0</v>
      </c>
      <c r="CD65" s="33">
        <f t="shared" si="23"/>
        <v>0</v>
      </c>
      <c r="CE65" s="33">
        <f t="shared" si="23"/>
        <v>0</v>
      </c>
      <c r="CF65" s="33">
        <f t="shared" si="23"/>
        <v>0</v>
      </c>
      <c r="CG65" s="33">
        <f t="shared" si="23"/>
        <v>0</v>
      </c>
      <c r="CH65" s="33">
        <f t="shared" si="23"/>
        <v>0</v>
      </c>
      <c r="CI65" s="33">
        <f t="shared" si="23"/>
        <v>0</v>
      </c>
      <c r="CJ65" s="33">
        <f t="shared" si="23"/>
        <v>0</v>
      </c>
      <c r="CK65" s="33">
        <f t="shared" si="23"/>
        <v>0</v>
      </c>
      <c r="CL65" s="33">
        <f t="shared" si="23"/>
        <v>2.206</v>
      </c>
      <c r="CM65" s="33">
        <f t="shared" si="23"/>
        <v>0</v>
      </c>
      <c r="CN65" s="33">
        <f t="shared" si="23"/>
        <v>0</v>
      </c>
      <c r="CO65" s="33">
        <f t="shared" si="23"/>
        <v>0</v>
      </c>
      <c r="CP65" s="33">
        <f t="shared" si="23"/>
        <v>0</v>
      </c>
      <c r="CQ65" s="33">
        <f t="shared" si="23"/>
        <v>1.0029999999999999</v>
      </c>
      <c r="CR65" s="33">
        <f t="shared" si="23"/>
        <v>0</v>
      </c>
      <c r="CS65" s="33">
        <f t="shared" si="23"/>
        <v>0</v>
      </c>
      <c r="CT65" s="33">
        <f t="shared" si="23"/>
        <v>0</v>
      </c>
      <c r="CU65" s="33">
        <f t="shared" si="23"/>
        <v>0</v>
      </c>
      <c r="CV65" s="33">
        <f t="shared" si="23"/>
        <v>6.141</v>
      </c>
      <c r="CW65" s="33">
        <f t="shared" si="23"/>
        <v>0</v>
      </c>
      <c r="CX65" s="33">
        <f t="shared" si="23"/>
        <v>1.9770000000000001</v>
      </c>
      <c r="CY65" s="33">
        <f t="shared" si="23"/>
        <v>0</v>
      </c>
      <c r="CZ65" s="33">
        <f t="shared" si="23"/>
        <v>0</v>
      </c>
      <c r="DA65" s="33">
        <f t="shared" si="23"/>
        <v>0</v>
      </c>
      <c r="DB65" s="33">
        <f t="shared" si="23"/>
        <v>0</v>
      </c>
      <c r="DC65" s="33">
        <f t="shared" si="23"/>
        <v>0</v>
      </c>
      <c r="DD65" s="33">
        <f t="shared" si="23"/>
        <v>0</v>
      </c>
      <c r="DE65" s="33">
        <f t="shared" si="23"/>
        <v>0</v>
      </c>
      <c r="DF65" s="33">
        <f t="shared" si="23"/>
        <v>0</v>
      </c>
      <c r="DG65" s="33">
        <f t="shared" si="23"/>
        <v>0</v>
      </c>
      <c r="DH65" s="33">
        <f t="shared" si="23"/>
        <v>16.102</v>
      </c>
      <c r="DI65" s="33">
        <f t="shared" si="23"/>
        <v>11.98</v>
      </c>
      <c r="DJ65" s="33">
        <f t="shared" si="23"/>
        <v>218.57499999999999</v>
      </c>
      <c r="DK65" s="33">
        <f t="shared" si="23"/>
        <v>18.690999999999999</v>
      </c>
      <c r="DL65" s="33">
        <f t="shared" si="23"/>
        <v>24.544999999999998</v>
      </c>
      <c r="DM65" s="33">
        <f t="shared" si="23"/>
        <v>26.195999999999998</v>
      </c>
      <c r="DN65" s="33">
        <f t="shared" si="23"/>
        <v>31.737999999999996</v>
      </c>
      <c r="DO65" s="33">
        <f t="shared" si="23"/>
        <v>0</v>
      </c>
      <c r="DP65" s="33">
        <f t="shared" si="23"/>
        <v>0</v>
      </c>
      <c r="DQ65" s="33">
        <f t="shared" si="23"/>
        <v>0</v>
      </c>
      <c r="DR65" s="33">
        <f t="shared" si="23"/>
        <v>0</v>
      </c>
      <c r="DS65" s="33">
        <f t="shared" si="23"/>
        <v>0</v>
      </c>
      <c r="DT65" s="33">
        <f t="shared" si="23"/>
        <v>0</v>
      </c>
      <c r="DU65" s="33">
        <f t="shared" si="23"/>
        <v>0</v>
      </c>
      <c r="DV65" s="33">
        <f t="shared" si="23"/>
        <v>15.919</v>
      </c>
      <c r="DW65" s="33">
        <f t="shared" si="23"/>
        <v>0</v>
      </c>
      <c r="DX65" s="33">
        <f t="shared" si="23"/>
        <v>19.564</v>
      </c>
      <c r="DY65" s="33">
        <f t="shared" si="23"/>
        <v>0</v>
      </c>
      <c r="DZ65" s="33">
        <f t="shared" si="23"/>
        <v>0</v>
      </c>
      <c r="EA65" s="33">
        <f t="shared" si="23"/>
        <v>5.8780000000000001</v>
      </c>
      <c r="EB65" s="33">
        <f t="shared" si="23"/>
        <v>4.2880000000000003</v>
      </c>
      <c r="EC65" s="33">
        <f t="shared" si="23"/>
        <v>4.5369999999999999</v>
      </c>
      <c r="ED65" s="33">
        <f t="shared" si="23"/>
        <v>0</v>
      </c>
      <c r="EE65" s="33">
        <f t="shared" si="23"/>
        <v>16.125999999999998</v>
      </c>
      <c r="EF65" s="33">
        <f t="shared" ref="EF65:GQ65" si="24">EF67+EF77+EF79</f>
        <v>8.8520000000000003</v>
      </c>
      <c r="EG65" s="33">
        <f t="shared" si="24"/>
        <v>11.89</v>
      </c>
      <c r="EH65" s="33">
        <f t="shared" si="24"/>
        <v>3.8739999999999997</v>
      </c>
      <c r="EI65" s="33">
        <f t="shared" si="24"/>
        <v>0</v>
      </c>
      <c r="EJ65" s="33">
        <f t="shared" si="24"/>
        <v>0</v>
      </c>
      <c r="EK65" s="33">
        <f t="shared" si="24"/>
        <v>4.5739999999999998</v>
      </c>
      <c r="EL65" s="33">
        <f t="shared" si="24"/>
        <v>0</v>
      </c>
      <c r="EM65" s="33">
        <f t="shared" si="24"/>
        <v>0</v>
      </c>
      <c r="EN65" s="33">
        <f t="shared" si="24"/>
        <v>5.1180000000000003</v>
      </c>
      <c r="EO65" s="33">
        <f t="shared" si="24"/>
        <v>0</v>
      </c>
      <c r="EP65" s="33">
        <f t="shared" si="24"/>
        <v>0</v>
      </c>
      <c r="EQ65" s="33">
        <f t="shared" si="24"/>
        <v>9.7109999999999985</v>
      </c>
      <c r="ER65" s="33">
        <f t="shared" si="24"/>
        <v>0</v>
      </c>
      <c r="ES65" s="33">
        <f t="shared" si="24"/>
        <v>0</v>
      </c>
      <c r="ET65" s="33">
        <f t="shared" si="24"/>
        <v>0</v>
      </c>
      <c r="EU65" s="33">
        <f t="shared" si="24"/>
        <v>0</v>
      </c>
      <c r="EV65" s="33">
        <f t="shared" si="24"/>
        <v>0</v>
      </c>
      <c r="EW65" s="33">
        <f t="shared" si="24"/>
        <v>0</v>
      </c>
      <c r="EX65" s="33">
        <f t="shared" si="24"/>
        <v>0</v>
      </c>
      <c r="EY65" s="33">
        <f t="shared" si="24"/>
        <v>0</v>
      </c>
      <c r="EZ65" s="33">
        <f t="shared" si="24"/>
        <v>0</v>
      </c>
      <c r="FA65" s="33">
        <f t="shared" si="24"/>
        <v>0</v>
      </c>
      <c r="FB65" s="33">
        <f t="shared" si="24"/>
        <v>0</v>
      </c>
      <c r="FC65" s="33">
        <f t="shared" si="24"/>
        <v>0</v>
      </c>
      <c r="FD65" s="33">
        <f t="shared" si="24"/>
        <v>0</v>
      </c>
      <c r="FE65" s="33">
        <f t="shared" si="24"/>
        <v>0</v>
      </c>
      <c r="FF65" s="33">
        <f t="shared" si="24"/>
        <v>0</v>
      </c>
      <c r="FG65" s="33">
        <f t="shared" si="24"/>
        <v>0</v>
      </c>
      <c r="FH65" s="33">
        <f t="shared" si="24"/>
        <v>0</v>
      </c>
      <c r="FI65" s="33">
        <f t="shared" si="24"/>
        <v>0</v>
      </c>
      <c r="FJ65" s="33">
        <f t="shared" si="24"/>
        <v>0</v>
      </c>
      <c r="FK65" s="33">
        <f t="shared" si="24"/>
        <v>0</v>
      </c>
      <c r="FL65" s="33">
        <f t="shared" si="24"/>
        <v>26.774999999999999</v>
      </c>
      <c r="FM65" s="33">
        <f t="shared" si="24"/>
        <v>0</v>
      </c>
      <c r="FN65" s="33">
        <f t="shared" si="24"/>
        <v>0</v>
      </c>
      <c r="FO65" s="33">
        <f t="shared" si="24"/>
        <v>0</v>
      </c>
      <c r="FP65" s="33">
        <f t="shared" si="24"/>
        <v>0</v>
      </c>
      <c r="FQ65" s="33">
        <f t="shared" si="24"/>
        <v>2.657</v>
      </c>
      <c r="FR65" s="33">
        <f t="shared" si="24"/>
        <v>0</v>
      </c>
      <c r="FS65" s="33">
        <f t="shared" si="24"/>
        <v>0</v>
      </c>
      <c r="FT65" s="33">
        <f t="shared" si="24"/>
        <v>0</v>
      </c>
      <c r="FU65" s="33">
        <f t="shared" si="24"/>
        <v>0</v>
      </c>
      <c r="FV65" s="33">
        <f t="shared" si="24"/>
        <v>8.754999999999999</v>
      </c>
      <c r="FW65" s="33">
        <f t="shared" si="24"/>
        <v>12.195999999999998</v>
      </c>
      <c r="FX65" s="33">
        <f t="shared" si="24"/>
        <v>18.318999999999999</v>
      </c>
      <c r="FY65" s="33">
        <f t="shared" si="24"/>
        <v>0</v>
      </c>
      <c r="FZ65" s="33">
        <f t="shared" si="24"/>
        <v>32.514000000000003</v>
      </c>
      <c r="GA65" s="33">
        <f t="shared" si="24"/>
        <v>4.069</v>
      </c>
      <c r="GB65" s="33">
        <f t="shared" si="24"/>
        <v>0</v>
      </c>
      <c r="GC65" s="33">
        <f t="shared" si="24"/>
        <v>0</v>
      </c>
      <c r="GD65" s="33">
        <f t="shared" si="24"/>
        <v>0</v>
      </c>
      <c r="GE65" s="33">
        <f t="shared" si="24"/>
        <v>0</v>
      </c>
      <c r="GF65" s="33">
        <f t="shared" si="24"/>
        <v>0</v>
      </c>
      <c r="GG65" s="33">
        <f t="shared" si="24"/>
        <v>0</v>
      </c>
      <c r="GH65" s="33">
        <f t="shared" si="24"/>
        <v>0</v>
      </c>
      <c r="GI65" s="33">
        <f t="shared" si="24"/>
        <v>0</v>
      </c>
      <c r="GJ65" s="33">
        <f t="shared" si="24"/>
        <v>0</v>
      </c>
      <c r="GK65" s="33">
        <f t="shared" si="24"/>
        <v>0</v>
      </c>
      <c r="GL65" s="33">
        <f t="shared" si="24"/>
        <v>0</v>
      </c>
      <c r="GM65" s="33">
        <f t="shared" si="24"/>
        <v>0</v>
      </c>
      <c r="GN65" s="33">
        <f t="shared" si="24"/>
        <v>0</v>
      </c>
      <c r="GO65" s="33">
        <f t="shared" si="24"/>
        <v>0</v>
      </c>
      <c r="GP65" s="33">
        <f t="shared" si="24"/>
        <v>5.335</v>
      </c>
      <c r="GQ65" s="33">
        <f t="shared" si="24"/>
        <v>0</v>
      </c>
      <c r="GR65" s="33">
        <f t="shared" ref="GR65:ID65" si="25">GR67+GR77+GR79</f>
        <v>0</v>
      </c>
      <c r="GS65" s="33">
        <f t="shared" si="25"/>
        <v>3.9569999999999999</v>
      </c>
      <c r="GT65" s="33">
        <f t="shared" si="25"/>
        <v>0</v>
      </c>
      <c r="GU65" s="33">
        <f t="shared" si="25"/>
        <v>11.209</v>
      </c>
      <c r="GV65" s="33">
        <f t="shared" si="25"/>
        <v>0</v>
      </c>
      <c r="GW65" s="33">
        <f t="shared" si="25"/>
        <v>0</v>
      </c>
      <c r="GX65" s="33">
        <f t="shared" si="25"/>
        <v>0</v>
      </c>
      <c r="GY65" s="33">
        <f t="shared" si="25"/>
        <v>0</v>
      </c>
      <c r="GZ65" s="33">
        <f t="shared" si="25"/>
        <v>0</v>
      </c>
      <c r="HA65" s="33">
        <f t="shared" si="25"/>
        <v>0</v>
      </c>
      <c r="HB65" s="33">
        <f t="shared" si="25"/>
        <v>0</v>
      </c>
      <c r="HC65" s="33">
        <f t="shared" si="25"/>
        <v>0</v>
      </c>
      <c r="HD65" s="33">
        <f t="shared" si="25"/>
        <v>0</v>
      </c>
      <c r="HE65" s="33">
        <f t="shared" si="25"/>
        <v>0</v>
      </c>
      <c r="HF65" s="33">
        <f t="shared" si="25"/>
        <v>6.9989999999999997</v>
      </c>
      <c r="HG65" s="33">
        <f t="shared" si="25"/>
        <v>0</v>
      </c>
      <c r="HH65" s="33">
        <f t="shared" si="25"/>
        <v>0</v>
      </c>
      <c r="HI65" s="33">
        <f t="shared" si="25"/>
        <v>0</v>
      </c>
      <c r="HJ65" s="33">
        <f t="shared" si="25"/>
        <v>0</v>
      </c>
      <c r="HK65" s="33">
        <f t="shared" si="25"/>
        <v>0</v>
      </c>
      <c r="HL65" s="33">
        <f t="shared" si="25"/>
        <v>0</v>
      </c>
      <c r="HM65" s="33">
        <f t="shared" si="25"/>
        <v>0</v>
      </c>
      <c r="HN65" s="33">
        <f t="shared" si="25"/>
        <v>0</v>
      </c>
      <c r="HO65" s="33">
        <f t="shared" si="25"/>
        <v>0</v>
      </c>
      <c r="HP65" s="33">
        <f t="shared" si="25"/>
        <v>0</v>
      </c>
      <c r="HQ65" s="33">
        <f t="shared" si="25"/>
        <v>0</v>
      </c>
      <c r="HR65" s="33">
        <f t="shared" si="25"/>
        <v>0</v>
      </c>
      <c r="HS65" s="33">
        <f t="shared" si="25"/>
        <v>0</v>
      </c>
      <c r="HT65" s="33">
        <f t="shared" si="25"/>
        <v>0</v>
      </c>
      <c r="HU65" s="33">
        <f t="shared" si="25"/>
        <v>0</v>
      </c>
      <c r="HV65" s="33">
        <f t="shared" si="25"/>
        <v>0</v>
      </c>
      <c r="HW65" s="33">
        <f t="shared" si="25"/>
        <v>0</v>
      </c>
      <c r="HX65" s="33">
        <f t="shared" si="25"/>
        <v>0</v>
      </c>
      <c r="HY65" s="33">
        <f t="shared" si="25"/>
        <v>0</v>
      </c>
      <c r="HZ65" s="33">
        <f t="shared" si="25"/>
        <v>0</v>
      </c>
      <c r="IA65" s="33">
        <f t="shared" si="25"/>
        <v>0</v>
      </c>
      <c r="IB65" s="33">
        <f t="shared" si="25"/>
        <v>0</v>
      </c>
      <c r="IC65" s="33">
        <f t="shared" si="25"/>
        <v>0</v>
      </c>
      <c r="ID65" s="33">
        <f t="shared" si="25"/>
        <v>0</v>
      </c>
    </row>
    <row r="66" spans="1:238" ht="15" customHeight="1">
      <c r="A66" s="11" t="s">
        <v>312</v>
      </c>
      <c r="B66" s="9" t="s">
        <v>313</v>
      </c>
      <c r="C66" s="10" t="s">
        <v>270</v>
      </c>
      <c r="D66" s="71">
        <f>E66+F66</f>
        <v>0.4860000000000001</v>
      </c>
      <c r="E66" s="20">
        <f t="shared" ref="E66:BP67" si="26">E68+E70+E72+E74</f>
        <v>0.4860000000000001</v>
      </c>
      <c r="F66" s="20">
        <f t="shared" si="26"/>
        <v>0</v>
      </c>
      <c r="G66" s="20">
        <f t="shared" si="26"/>
        <v>0</v>
      </c>
      <c r="H66" s="20">
        <f t="shared" si="26"/>
        <v>0</v>
      </c>
      <c r="I66" s="20">
        <f t="shared" si="26"/>
        <v>0</v>
      </c>
      <c r="J66" s="20">
        <f t="shared" si="26"/>
        <v>2.0999999999999998E-2</v>
      </c>
      <c r="K66" s="20">
        <f t="shared" si="26"/>
        <v>0</v>
      </c>
      <c r="L66" s="20">
        <f t="shared" si="26"/>
        <v>0</v>
      </c>
      <c r="M66" s="20">
        <f t="shared" si="26"/>
        <v>0</v>
      </c>
      <c r="N66" s="20">
        <f t="shared" si="26"/>
        <v>0</v>
      </c>
      <c r="O66" s="20">
        <f t="shared" si="26"/>
        <v>0</v>
      </c>
      <c r="P66" s="20">
        <f t="shared" si="26"/>
        <v>0</v>
      </c>
      <c r="Q66" s="20">
        <f t="shared" si="26"/>
        <v>0</v>
      </c>
      <c r="R66" s="20">
        <f t="shared" si="26"/>
        <v>0</v>
      </c>
      <c r="S66" s="20">
        <f t="shared" si="26"/>
        <v>0</v>
      </c>
      <c r="T66" s="20">
        <f t="shared" si="26"/>
        <v>0</v>
      </c>
      <c r="U66" s="20">
        <f t="shared" si="26"/>
        <v>0</v>
      </c>
      <c r="V66" s="20">
        <f t="shared" si="26"/>
        <v>0</v>
      </c>
      <c r="W66" s="20">
        <f t="shared" si="26"/>
        <v>0</v>
      </c>
      <c r="X66" s="20">
        <f t="shared" si="26"/>
        <v>0</v>
      </c>
      <c r="Y66" s="20">
        <f t="shared" si="26"/>
        <v>0</v>
      </c>
      <c r="Z66" s="20">
        <f t="shared" si="26"/>
        <v>0</v>
      </c>
      <c r="AA66" s="20">
        <f t="shared" si="26"/>
        <v>0</v>
      </c>
      <c r="AB66" s="20">
        <f t="shared" si="26"/>
        <v>0</v>
      </c>
      <c r="AC66" s="20">
        <f t="shared" si="26"/>
        <v>0</v>
      </c>
      <c r="AD66" s="20">
        <f t="shared" si="26"/>
        <v>0</v>
      </c>
      <c r="AE66" s="20">
        <f t="shared" si="26"/>
        <v>0</v>
      </c>
      <c r="AF66" s="20">
        <f t="shared" si="26"/>
        <v>0</v>
      </c>
      <c r="AG66" s="20">
        <f t="shared" si="26"/>
        <v>0</v>
      </c>
      <c r="AH66" s="20">
        <f t="shared" si="26"/>
        <v>5.0000000000000001E-3</v>
      </c>
      <c r="AI66" s="20">
        <f t="shared" si="26"/>
        <v>0</v>
      </c>
      <c r="AJ66" s="20">
        <f t="shared" si="26"/>
        <v>5.0000000000000001E-3</v>
      </c>
      <c r="AK66" s="20">
        <f t="shared" si="26"/>
        <v>0</v>
      </c>
      <c r="AL66" s="20">
        <f t="shared" si="26"/>
        <v>0</v>
      </c>
      <c r="AM66" s="20">
        <f t="shared" si="26"/>
        <v>0</v>
      </c>
      <c r="AN66" s="20">
        <f t="shared" si="26"/>
        <v>2E-3</v>
      </c>
      <c r="AO66" s="20">
        <f t="shared" si="26"/>
        <v>0.01</v>
      </c>
      <c r="AP66" s="20">
        <f t="shared" si="26"/>
        <v>0</v>
      </c>
      <c r="AQ66" s="20">
        <f t="shared" si="26"/>
        <v>0</v>
      </c>
      <c r="AR66" s="20">
        <f t="shared" si="26"/>
        <v>0</v>
      </c>
      <c r="AS66" s="20">
        <f t="shared" si="26"/>
        <v>0</v>
      </c>
      <c r="AT66" s="20">
        <f t="shared" si="26"/>
        <v>0.01</v>
      </c>
      <c r="AU66" s="20">
        <f t="shared" si="26"/>
        <v>0</v>
      </c>
      <c r="AV66" s="20">
        <f t="shared" si="26"/>
        <v>0</v>
      </c>
      <c r="AW66" s="20">
        <f t="shared" si="26"/>
        <v>8.0000000000000002E-3</v>
      </c>
      <c r="AX66" s="20">
        <f t="shared" si="26"/>
        <v>0</v>
      </c>
      <c r="AY66" s="20">
        <f t="shared" si="26"/>
        <v>3.0000000000000001E-3</v>
      </c>
      <c r="AZ66" s="20">
        <f t="shared" si="26"/>
        <v>0</v>
      </c>
      <c r="BA66" s="20">
        <f t="shared" si="26"/>
        <v>0</v>
      </c>
      <c r="BB66" s="20">
        <f t="shared" si="26"/>
        <v>0</v>
      </c>
      <c r="BC66" s="20">
        <f t="shared" si="26"/>
        <v>0</v>
      </c>
      <c r="BD66" s="20">
        <f t="shared" si="26"/>
        <v>0</v>
      </c>
      <c r="BE66" s="20">
        <f t="shared" si="26"/>
        <v>0</v>
      </c>
      <c r="BF66" s="20">
        <f t="shared" si="26"/>
        <v>0</v>
      </c>
      <c r="BG66" s="20">
        <f t="shared" si="26"/>
        <v>0</v>
      </c>
      <c r="BH66" s="20">
        <f t="shared" si="26"/>
        <v>0</v>
      </c>
      <c r="BI66" s="20">
        <f t="shared" si="26"/>
        <v>0</v>
      </c>
      <c r="BJ66" s="20">
        <f t="shared" si="26"/>
        <v>0</v>
      </c>
      <c r="BK66" s="20">
        <f t="shared" si="26"/>
        <v>0.01</v>
      </c>
      <c r="BL66" s="20">
        <f t="shared" si="26"/>
        <v>0</v>
      </c>
      <c r="BM66" s="20">
        <f t="shared" si="26"/>
        <v>0</v>
      </c>
      <c r="BN66" s="20">
        <f t="shared" si="26"/>
        <v>0</v>
      </c>
      <c r="BO66" s="20">
        <f t="shared" si="26"/>
        <v>0</v>
      </c>
      <c r="BP66" s="20">
        <f t="shared" si="26"/>
        <v>0</v>
      </c>
      <c r="BQ66" s="20">
        <f t="shared" ref="BQ66:EB67" si="27">BQ68+BQ70+BQ72+BQ74</f>
        <v>0</v>
      </c>
      <c r="BR66" s="20">
        <f t="shared" si="27"/>
        <v>0</v>
      </c>
      <c r="BS66" s="20">
        <f t="shared" si="27"/>
        <v>0</v>
      </c>
      <c r="BT66" s="20">
        <f t="shared" si="27"/>
        <v>6.0000000000000001E-3</v>
      </c>
      <c r="BU66" s="20">
        <f t="shared" si="27"/>
        <v>0</v>
      </c>
      <c r="BV66" s="20">
        <f t="shared" si="27"/>
        <v>0</v>
      </c>
      <c r="BW66" s="20">
        <f t="shared" si="27"/>
        <v>0</v>
      </c>
      <c r="BX66" s="20">
        <f t="shared" si="27"/>
        <v>0</v>
      </c>
      <c r="BY66" s="20">
        <f t="shared" si="27"/>
        <v>0</v>
      </c>
      <c r="BZ66" s="20">
        <f t="shared" si="27"/>
        <v>0</v>
      </c>
      <c r="CA66" s="20">
        <f t="shared" si="27"/>
        <v>0</v>
      </c>
      <c r="CB66" s="20">
        <f t="shared" si="27"/>
        <v>0</v>
      </c>
      <c r="CC66" s="20">
        <f t="shared" si="27"/>
        <v>0</v>
      </c>
      <c r="CD66" s="20">
        <f t="shared" si="27"/>
        <v>0</v>
      </c>
      <c r="CE66" s="20">
        <f t="shared" si="27"/>
        <v>0</v>
      </c>
      <c r="CF66" s="20">
        <f t="shared" si="27"/>
        <v>0</v>
      </c>
      <c r="CG66" s="20">
        <f t="shared" si="27"/>
        <v>0</v>
      </c>
      <c r="CH66" s="20">
        <f t="shared" si="27"/>
        <v>0</v>
      </c>
      <c r="CI66" s="20">
        <f t="shared" si="27"/>
        <v>0</v>
      </c>
      <c r="CJ66" s="20">
        <f t="shared" si="27"/>
        <v>0</v>
      </c>
      <c r="CK66" s="20">
        <f t="shared" si="27"/>
        <v>0</v>
      </c>
      <c r="CL66" s="20">
        <f t="shared" si="27"/>
        <v>3.0000000000000001E-3</v>
      </c>
      <c r="CM66" s="20">
        <f t="shared" si="27"/>
        <v>0</v>
      </c>
      <c r="CN66" s="20">
        <f t="shared" si="27"/>
        <v>0</v>
      </c>
      <c r="CO66" s="20">
        <f t="shared" si="27"/>
        <v>0</v>
      </c>
      <c r="CP66" s="20">
        <f t="shared" si="27"/>
        <v>0</v>
      </c>
      <c r="CQ66" s="20">
        <f t="shared" si="27"/>
        <v>1E-3</v>
      </c>
      <c r="CR66" s="20">
        <f t="shared" si="27"/>
        <v>0</v>
      </c>
      <c r="CS66" s="20">
        <f t="shared" si="27"/>
        <v>0</v>
      </c>
      <c r="CT66" s="20">
        <f t="shared" si="27"/>
        <v>0</v>
      </c>
      <c r="CU66" s="20">
        <f t="shared" si="27"/>
        <v>0</v>
      </c>
      <c r="CV66" s="20">
        <f t="shared" si="27"/>
        <v>6.0000000000000001E-3</v>
      </c>
      <c r="CW66" s="20">
        <f t="shared" si="27"/>
        <v>0</v>
      </c>
      <c r="CX66" s="20">
        <f t="shared" si="27"/>
        <v>2E-3</v>
      </c>
      <c r="CY66" s="20">
        <f t="shared" si="27"/>
        <v>0</v>
      </c>
      <c r="CZ66" s="20">
        <f t="shared" si="27"/>
        <v>0</v>
      </c>
      <c r="DA66" s="20">
        <f t="shared" si="27"/>
        <v>0</v>
      </c>
      <c r="DB66" s="20">
        <f t="shared" si="27"/>
        <v>0</v>
      </c>
      <c r="DC66" s="20">
        <f t="shared" si="27"/>
        <v>0</v>
      </c>
      <c r="DD66" s="20">
        <f t="shared" si="27"/>
        <v>0</v>
      </c>
      <c r="DE66" s="20">
        <f t="shared" si="27"/>
        <v>0</v>
      </c>
      <c r="DF66" s="20">
        <f t="shared" si="27"/>
        <v>0</v>
      </c>
      <c r="DG66" s="20">
        <f t="shared" si="27"/>
        <v>0</v>
      </c>
      <c r="DH66" s="20">
        <f t="shared" si="27"/>
        <v>1.2E-2</v>
      </c>
      <c r="DI66" s="20">
        <f t="shared" si="27"/>
        <v>7.0000000000000001E-3</v>
      </c>
      <c r="DJ66" s="20">
        <f t="shared" si="27"/>
        <v>0.109</v>
      </c>
      <c r="DK66" s="20">
        <f t="shared" si="27"/>
        <v>1.4000000000000002E-2</v>
      </c>
      <c r="DL66" s="20">
        <f t="shared" si="27"/>
        <v>0.02</v>
      </c>
      <c r="DM66" s="20">
        <f t="shared" si="27"/>
        <v>1.9000000000000003E-2</v>
      </c>
      <c r="DN66" s="20">
        <f t="shared" si="27"/>
        <v>2.5000000000000001E-2</v>
      </c>
      <c r="DO66" s="20">
        <f t="shared" si="27"/>
        <v>0</v>
      </c>
      <c r="DP66" s="20">
        <f t="shared" si="27"/>
        <v>0</v>
      </c>
      <c r="DQ66" s="20">
        <f t="shared" si="27"/>
        <v>0</v>
      </c>
      <c r="DR66" s="20">
        <f t="shared" si="27"/>
        <v>0</v>
      </c>
      <c r="DS66" s="20">
        <f t="shared" si="27"/>
        <v>0</v>
      </c>
      <c r="DT66" s="20">
        <f t="shared" si="27"/>
        <v>0</v>
      </c>
      <c r="DU66" s="20">
        <f t="shared" si="27"/>
        <v>0</v>
      </c>
      <c r="DV66" s="20">
        <f t="shared" si="27"/>
        <v>1.2E-2</v>
      </c>
      <c r="DW66" s="20">
        <f t="shared" si="27"/>
        <v>0</v>
      </c>
      <c r="DX66" s="20">
        <f t="shared" si="27"/>
        <v>1.6E-2</v>
      </c>
      <c r="DY66" s="20">
        <f t="shared" si="27"/>
        <v>0</v>
      </c>
      <c r="DZ66" s="20">
        <f t="shared" si="27"/>
        <v>0</v>
      </c>
      <c r="EA66" s="20">
        <f t="shared" si="27"/>
        <v>4.0000000000000001E-3</v>
      </c>
      <c r="EB66" s="20">
        <f t="shared" si="27"/>
        <v>4.0000000000000001E-3</v>
      </c>
      <c r="EC66" s="20">
        <f t="shared" ref="EC66:GN67" si="28">EC68+EC70+EC72+EC74</f>
        <v>4.0000000000000001E-3</v>
      </c>
      <c r="ED66" s="20">
        <f t="shared" si="28"/>
        <v>0</v>
      </c>
      <c r="EE66" s="20">
        <f t="shared" si="28"/>
        <v>1.4E-2</v>
      </c>
      <c r="EF66" s="20">
        <f t="shared" si="28"/>
        <v>7.0000000000000001E-3</v>
      </c>
      <c r="EG66" s="20">
        <f t="shared" si="28"/>
        <v>0.01</v>
      </c>
      <c r="EH66" s="20">
        <f t="shared" si="28"/>
        <v>2E-3</v>
      </c>
      <c r="EI66" s="20">
        <f t="shared" si="28"/>
        <v>0</v>
      </c>
      <c r="EJ66" s="20">
        <f t="shared" si="28"/>
        <v>0</v>
      </c>
      <c r="EK66" s="20">
        <f t="shared" si="28"/>
        <v>5.0000000000000001E-3</v>
      </c>
      <c r="EL66" s="20">
        <f t="shared" si="28"/>
        <v>0</v>
      </c>
      <c r="EM66" s="20">
        <f t="shared" si="28"/>
        <v>0</v>
      </c>
      <c r="EN66" s="20">
        <f t="shared" si="28"/>
        <v>5.0000000000000001E-3</v>
      </c>
      <c r="EO66" s="20">
        <f t="shared" si="28"/>
        <v>0</v>
      </c>
      <c r="EP66" s="20">
        <f t="shared" si="28"/>
        <v>0</v>
      </c>
      <c r="EQ66" s="20">
        <f t="shared" si="28"/>
        <v>8.0000000000000002E-3</v>
      </c>
      <c r="ER66" s="20">
        <f t="shared" si="28"/>
        <v>0</v>
      </c>
      <c r="ES66" s="20">
        <f t="shared" si="28"/>
        <v>0</v>
      </c>
      <c r="ET66" s="20">
        <f t="shared" si="28"/>
        <v>0</v>
      </c>
      <c r="EU66" s="20">
        <f t="shared" si="28"/>
        <v>0</v>
      </c>
      <c r="EV66" s="20">
        <f t="shared" si="28"/>
        <v>0</v>
      </c>
      <c r="EW66" s="20">
        <f t="shared" si="28"/>
        <v>0</v>
      </c>
      <c r="EX66" s="20">
        <f t="shared" si="28"/>
        <v>0</v>
      </c>
      <c r="EY66" s="20">
        <f t="shared" si="28"/>
        <v>0</v>
      </c>
      <c r="EZ66" s="20">
        <f t="shared" si="28"/>
        <v>0</v>
      </c>
      <c r="FA66" s="20">
        <f t="shared" si="28"/>
        <v>0</v>
      </c>
      <c r="FB66" s="20">
        <f t="shared" si="28"/>
        <v>0</v>
      </c>
      <c r="FC66" s="20">
        <f t="shared" si="28"/>
        <v>0</v>
      </c>
      <c r="FD66" s="20">
        <f t="shared" si="28"/>
        <v>0</v>
      </c>
      <c r="FE66" s="20">
        <f t="shared" si="28"/>
        <v>0</v>
      </c>
      <c r="FF66" s="20">
        <f t="shared" si="28"/>
        <v>0</v>
      </c>
      <c r="FG66" s="20">
        <f t="shared" si="28"/>
        <v>0</v>
      </c>
      <c r="FH66" s="20">
        <f t="shared" si="28"/>
        <v>0</v>
      </c>
      <c r="FI66" s="20">
        <f t="shared" si="28"/>
        <v>0</v>
      </c>
      <c r="FJ66" s="20">
        <f t="shared" si="28"/>
        <v>0</v>
      </c>
      <c r="FK66" s="20">
        <f t="shared" si="28"/>
        <v>0</v>
      </c>
      <c r="FL66" s="20">
        <f t="shared" si="28"/>
        <v>0.02</v>
      </c>
      <c r="FM66" s="20">
        <f t="shared" si="28"/>
        <v>0</v>
      </c>
      <c r="FN66" s="20">
        <f t="shared" si="28"/>
        <v>0</v>
      </c>
      <c r="FO66" s="20">
        <f t="shared" si="28"/>
        <v>0</v>
      </c>
      <c r="FP66" s="20">
        <f t="shared" si="28"/>
        <v>0</v>
      </c>
      <c r="FQ66" s="20">
        <f t="shared" si="28"/>
        <v>2E-3</v>
      </c>
      <c r="FR66" s="20">
        <f t="shared" si="28"/>
        <v>0</v>
      </c>
      <c r="FS66" s="20">
        <f t="shared" si="28"/>
        <v>0</v>
      </c>
      <c r="FT66" s="20">
        <f t="shared" si="28"/>
        <v>0</v>
      </c>
      <c r="FU66" s="20">
        <f t="shared" si="28"/>
        <v>0</v>
      </c>
      <c r="FV66" s="20">
        <f t="shared" si="28"/>
        <v>6.0000000000000001E-3</v>
      </c>
      <c r="FW66" s="20">
        <f t="shared" si="28"/>
        <v>1.0999999999999999E-2</v>
      </c>
      <c r="FX66" s="20">
        <f t="shared" si="28"/>
        <v>0.02</v>
      </c>
      <c r="FY66" s="20">
        <f t="shared" si="28"/>
        <v>0</v>
      </c>
      <c r="FZ66" s="20">
        <f t="shared" si="28"/>
        <v>2E-3</v>
      </c>
      <c r="GA66" s="20">
        <f t="shared" si="28"/>
        <v>5.0000000000000001E-3</v>
      </c>
      <c r="GB66" s="20">
        <f t="shared" si="28"/>
        <v>0</v>
      </c>
      <c r="GC66" s="20">
        <f t="shared" si="28"/>
        <v>0</v>
      </c>
      <c r="GD66" s="20">
        <f t="shared" si="28"/>
        <v>0</v>
      </c>
      <c r="GE66" s="20">
        <f t="shared" si="28"/>
        <v>0</v>
      </c>
      <c r="GF66" s="20">
        <f t="shared" si="28"/>
        <v>0</v>
      </c>
      <c r="GG66" s="20">
        <f t="shared" si="28"/>
        <v>0</v>
      </c>
      <c r="GH66" s="20">
        <f t="shared" si="28"/>
        <v>0</v>
      </c>
      <c r="GI66" s="20">
        <f t="shared" si="28"/>
        <v>0</v>
      </c>
      <c r="GJ66" s="20">
        <f t="shared" si="28"/>
        <v>0</v>
      </c>
      <c r="GK66" s="20">
        <f t="shared" si="28"/>
        <v>0</v>
      </c>
      <c r="GL66" s="20">
        <f t="shared" si="28"/>
        <v>0</v>
      </c>
      <c r="GM66" s="20">
        <f t="shared" si="28"/>
        <v>0</v>
      </c>
      <c r="GN66" s="20">
        <f t="shared" si="28"/>
        <v>0</v>
      </c>
      <c r="GO66" s="20">
        <f t="shared" ref="GO66:ID67" si="29">GO68+GO70+GO72+GO74</f>
        <v>0</v>
      </c>
      <c r="GP66" s="20">
        <f t="shared" si="29"/>
        <v>6.0000000000000001E-3</v>
      </c>
      <c r="GQ66" s="20">
        <f t="shared" si="29"/>
        <v>0</v>
      </c>
      <c r="GR66" s="20">
        <f t="shared" si="29"/>
        <v>0</v>
      </c>
      <c r="GS66" s="20">
        <f t="shared" si="29"/>
        <v>4.0000000000000001E-3</v>
      </c>
      <c r="GT66" s="20">
        <f t="shared" si="29"/>
        <v>0</v>
      </c>
      <c r="GU66" s="20">
        <f t="shared" si="29"/>
        <v>1.3000000000000001E-2</v>
      </c>
      <c r="GV66" s="20">
        <f t="shared" si="29"/>
        <v>0</v>
      </c>
      <c r="GW66" s="20">
        <f t="shared" si="29"/>
        <v>0</v>
      </c>
      <c r="GX66" s="20">
        <f t="shared" si="29"/>
        <v>0</v>
      </c>
      <c r="GY66" s="20">
        <f t="shared" si="29"/>
        <v>0</v>
      </c>
      <c r="GZ66" s="20">
        <f t="shared" si="29"/>
        <v>0</v>
      </c>
      <c r="HA66" s="20">
        <f t="shared" si="29"/>
        <v>0</v>
      </c>
      <c r="HB66" s="20">
        <f t="shared" si="29"/>
        <v>0</v>
      </c>
      <c r="HC66" s="20">
        <f t="shared" si="29"/>
        <v>0</v>
      </c>
      <c r="HD66" s="20">
        <f t="shared" si="29"/>
        <v>0</v>
      </c>
      <c r="HE66" s="20">
        <f t="shared" si="29"/>
        <v>0</v>
      </c>
      <c r="HF66" s="20">
        <f t="shared" si="29"/>
        <v>8.0000000000000002E-3</v>
      </c>
      <c r="HG66" s="20">
        <f t="shared" si="29"/>
        <v>0</v>
      </c>
      <c r="HH66" s="20">
        <f t="shared" si="29"/>
        <v>0</v>
      </c>
      <c r="HI66" s="20">
        <f t="shared" si="29"/>
        <v>0</v>
      </c>
      <c r="HJ66" s="20">
        <f t="shared" si="29"/>
        <v>0</v>
      </c>
      <c r="HK66" s="20">
        <f t="shared" si="29"/>
        <v>0</v>
      </c>
      <c r="HL66" s="20">
        <f t="shared" si="29"/>
        <v>0</v>
      </c>
      <c r="HM66" s="20">
        <f t="shared" si="29"/>
        <v>0</v>
      </c>
      <c r="HN66" s="20">
        <f t="shared" si="29"/>
        <v>0</v>
      </c>
      <c r="HO66" s="20">
        <f t="shared" si="29"/>
        <v>0</v>
      </c>
      <c r="HP66" s="20">
        <f t="shared" si="29"/>
        <v>0</v>
      </c>
      <c r="HQ66" s="20">
        <f t="shared" si="29"/>
        <v>0</v>
      </c>
      <c r="HR66" s="20">
        <f t="shared" si="29"/>
        <v>0</v>
      </c>
      <c r="HS66" s="20">
        <f t="shared" si="29"/>
        <v>0</v>
      </c>
      <c r="HT66" s="20">
        <f t="shared" si="29"/>
        <v>0</v>
      </c>
      <c r="HU66" s="20">
        <f t="shared" si="29"/>
        <v>0</v>
      </c>
      <c r="HV66" s="20">
        <f t="shared" si="29"/>
        <v>0</v>
      </c>
      <c r="HW66" s="20">
        <f t="shared" si="29"/>
        <v>0</v>
      </c>
      <c r="HX66" s="20">
        <f t="shared" si="29"/>
        <v>0</v>
      </c>
      <c r="HY66" s="20">
        <f t="shared" si="29"/>
        <v>0</v>
      </c>
      <c r="HZ66" s="20">
        <f t="shared" si="29"/>
        <v>0</v>
      </c>
      <c r="IA66" s="20">
        <f t="shared" si="29"/>
        <v>0</v>
      </c>
      <c r="IB66" s="20">
        <f t="shared" si="29"/>
        <v>0</v>
      </c>
      <c r="IC66" s="20">
        <f t="shared" si="29"/>
        <v>0</v>
      </c>
      <c r="ID66" s="20">
        <f t="shared" si="29"/>
        <v>0</v>
      </c>
    </row>
    <row r="67" spans="1:238" ht="15" customHeight="1">
      <c r="A67" s="11"/>
      <c r="B67" s="9"/>
      <c r="C67" s="10" t="s">
        <v>242</v>
      </c>
      <c r="D67" s="71">
        <f t="shared" ref="D67:D78" si="30">E67+F67</f>
        <v>579.63699999999994</v>
      </c>
      <c r="E67" s="20">
        <f t="shared" si="26"/>
        <v>579.63699999999994</v>
      </c>
      <c r="F67" s="20">
        <f t="shared" si="26"/>
        <v>0</v>
      </c>
      <c r="G67" s="20">
        <f t="shared" si="26"/>
        <v>0</v>
      </c>
      <c r="H67" s="20">
        <f t="shared" si="26"/>
        <v>0</v>
      </c>
      <c r="I67" s="20">
        <f t="shared" si="26"/>
        <v>0</v>
      </c>
      <c r="J67" s="20">
        <f t="shared" si="26"/>
        <v>25.596</v>
      </c>
      <c r="K67" s="20">
        <f t="shared" si="26"/>
        <v>0</v>
      </c>
      <c r="L67" s="20">
        <f t="shared" si="26"/>
        <v>0</v>
      </c>
      <c r="M67" s="20">
        <f t="shared" si="26"/>
        <v>0</v>
      </c>
      <c r="N67" s="20">
        <f t="shared" si="26"/>
        <v>0</v>
      </c>
      <c r="O67" s="20">
        <f t="shared" si="26"/>
        <v>0</v>
      </c>
      <c r="P67" s="20">
        <f t="shared" si="26"/>
        <v>0</v>
      </c>
      <c r="Q67" s="20">
        <f t="shared" si="26"/>
        <v>0</v>
      </c>
      <c r="R67" s="20">
        <f t="shared" si="26"/>
        <v>0</v>
      </c>
      <c r="S67" s="20">
        <f t="shared" si="26"/>
        <v>0</v>
      </c>
      <c r="T67" s="20">
        <f t="shared" si="26"/>
        <v>0</v>
      </c>
      <c r="U67" s="20">
        <f t="shared" si="26"/>
        <v>0</v>
      </c>
      <c r="V67" s="20">
        <f t="shared" si="26"/>
        <v>0</v>
      </c>
      <c r="W67" s="20">
        <f t="shared" si="26"/>
        <v>0</v>
      </c>
      <c r="X67" s="20">
        <f t="shared" si="26"/>
        <v>0</v>
      </c>
      <c r="Y67" s="20">
        <f t="shared" si="26"/>
        <v>0</v>
      </c>
      <c r="Z67" s="20">
        <f t="shared" si="26"/>
        <v>0</v>
      </c>
      <c r="AA67" s="20">
        <f t="shared" si="26"/>
        <v>0</v>
      </c>
      <c r="AB67" s="20">
        <f t="shared" si="26"/>
        <v>0</v>
      </c>
      <c r="AC67" s="20">
        <f t="shared" si="26"/>
        <v>0</v>
      </c>
      <c r="AD67" s="20">
        <f t="shared" si="26"/>
        <v>0</v>
      </c>
      <c r="AE67" s="20">
        <f t="shared" si="26"/>
        <v>0</v>
      </c>
      <c r="AF67" s="20">
        <f t="shared" si="26"/>
        <v>0</v>
      </c>
      <c r="AG67" s="20">
        <f t="shared" si="26"/>
        <v>0</v>
      </c>
      <c r="AH67" s="20">
        <f t="shared" si="26"/>
        <v>4.21</v>
      </c>
      <c r="AI67" s="20">
        <f t="shared" si="26"/>
        <v>0</v>
      </c>
      <c r="AJ67" s="20">
        <f t="shared" si="26"/>
        <v>4.931</v>
      </c>
      <c r="AK67" s="20">
        <f t="shared" si="26"/>
        <v>0</v>
      </c>
      <c r="AL67" s="20">
        <f t="shared" si="26"/>
        <v>0</v>
      </c>
      <c r="AM67" s="20">
        <f t="shared" si="26"/>
        <v>0</v>
      </c>
      <c r="AN67" s="20">
        <f t="shared" si="26"/>
        <v>1.0469999999999999</v>
      </c>
      <c r="AO67" s="20">
        <f t="shared" si="26"/>
        <v>8.3770000000000007</v>
      </c>
      <c r="AP67" s="20">
        <f t="shared" si="26"/>
        <v>0</v>
      </c>
      <c r="AQ67" s="20">
        <f t="shared" si="26"/>
        <v>0</v>
      </c>
      <c r="AR67" s="20">
        <f t="shared" si="26"/>
        <v>0</v>
      </c>
      <c r="AS67" s="20">
        <f t="shared" si="26"/>
        <v>0</v>
      </c>
      <c r="AT67" s="20">
        <f t="shared" si="26"/>
        <v>11.286999999999999</v>
      </c>
      <c r="AU67" s="20">
        <f t="shared" si="26"/>
        <v>0</v>
      </c>
      <c r="AV67" s="20">
        <f t="shared" si="26"/>
        <v>0</v>
      </c>
      <c r="AW67" s="20">
        <f t="shared" si="26"/>
        <v>6.7110000000000003</v>
      </c>
      <c r="AX67" s="20">
        <f t="shared" si="26"/>
        <v>0</v>
      </c>
      <c r="AY67" s="20">
        <f t="shared" si="26"/>
        <v>2.9550000000000001</v>
      </c>
      <c r="AZ67" s="20">
        <f t="shared" si="26"/>
        <v>0</v>
      </c>
      <c r="BA67" s="20">
        <f t="shared" si="26"/>
        <v>0</v>
      </c>
      <c r="BB67" s="20">
        <f t="shared" si="26"/>
        <v>0</v>
      </c>
      <c r="BC67" s="20">
        <f t="shared" si="26"/>
        <v>0</v>
      </c>
      <c r="BD67" s="20">
        <f t="shared" si="26"/>
        <v>0</v>
      </c>
      <c r="BE67" s="20">
        <f t="shared" si="26"/>
        <v>0</v>
      </c>
      <c r="BF67" s="20">
        <f t="shared" si="26"/>
        <v>0</v>
      </c>
      <c r="BG67" s="20">
        <f t="shared" si="26"/>
        <v>0</v>
      </c>
      <c r="BH67" s="20">
        <f t="shared" si="26"/>
        <v>0</v>
      </c>
      <c r="BI67" s="20">
        <f t="shared" si="26"/>
        <v>0</v>
      </c>
      <c r="BJ67" s="20">
        <f t="shared" si="26"/>
        <v>0</v>
      </c>
      <c r="BK67" s="20">
        <f t="shared" si="26"/>
        <v>14.385</v>
      </c>
      <c r="BL67" s="20">
        <f t="shared" si="26"/>
        <v>0</v>
      </c>
      <c r="BM67" s="20">
        <f t="shared" si="26"/>
        <v>0</v>
      </c>
      <c r="BN67" s="20">
        <f t="shared" si="26"/>
        <v>0</v>
      </c>
      <c r="BO67" s="20">
        <f t="shared" si="26"/>
        <v>0</v>
      </c>
      <c r="BP67" s="20">
        <f t="shared" si="26"/>
        <v>0</v>
      </c>
      <c r="BQ67" s="20">
        <f t="shared" si="27"/>
        <v>0</v>
      </c>
      <c r="BR67" s="20">
        <f t="shared" si="27"/>
        <v>0</v>
      </c>
      <c r="BS67" s="20">
        <f t="shared" si="27"/>
        <v>0</v>
      </c>
      <c r="BT67" s="20">
        <f t="shared" si="27"/>
        <v>5.9630000000000001</v>
      </c>
      <c r="BU67" s="20">
        <f t="shared" si="27"/>
        <v>0</v>
      </c>
      <c r="BV67" s="20">
        <f t="shared" si="27"/>
        <v>0</v>
      </c>
      <c r="BW67" s="20">
        <f t="shared" si="27"/>
        <v>0</v>
      </c>
      <c r="BX67" s="20">
        <f t="shared" si="27"/>
        <v>0</v>
      </c>
      <c r="BY67" s="20">
        <f t="shared" si="27"/>
        <v>0</v>
      </c>
      <c r="BZ67" s="20">
        <f t="shared" si="27"/>
        <v>0</v>
      </c>
      <c r="CA67" s="20">
        <f t="shared" si="27"/>
        <v>0</v>
      </c>
      <c r="CB67" s="20">
        <f t="shared" si="27"/>
        <v>0</v>
      </c>
      <c r="CC67" s="20">
        <f t="shared" si="27"/>
        <v>0</v>
      </c>
      <c r="CD67" s="20">
        <f t="shared" si="27"/>
        <v>0</v>
      </c>
      <c r="CE67" s="20">
        <f t="shared" si="27"/>
        <v>0</v>
      </c>
      <c r="CF67" s="20">
        <f t="shared" si="27"/>
        <v>0</v>
      </c>
      <c r="CG67" s="20">
        <f t="shared" si="27"/>
        <v>0</v>
      </c>
      <c r="CH67" s="20">
        <f t="shared" si="27"/>
        <v>0</v>
      </c>
      <c r="CI67" s="20">
        <f t="shared" si="27"/>
        <v>0</v>
      </c>
      <c r="CJ67" s="20">
        <f t="shared" si="27"/>
        <v>0</v>
      </c>
      <c r="CK67" s="20">
        <f t="shared" si="27"/>
        <v>0</v>
      </c>
      <c r="CL67" s="20">
        <f t="shared" si="27"/>
        <v>1.0640000000000001</v>
      </c>
      <c r="CM67" s="20">
        <f t="shared" si="27"/>
        <v>0</v>
      </c>
      <c r="CN67" s="20">
        <f t="shared" si="27"/>
        <v>0</v>
      </c>
      <c r="CO67" s="20">
        <f t="shared" si="27"/>
        <v>0</v>
      </c>
      <c r="CP67" s="20">
        <f t="shared" si="27"/>
        <v>0</v>
      </c>
      <c r="CQ67" s="20">
        <f t="shared" si="27"/>
        <v>1.0029999999999999</v>
      </c>
      <c r="CR67" s="20">
        <f t="shared" si="27"/>
        <v>0</v>
      </c>
      <c r="CS67" s="20">
        <f t="shared" si="27"/>
        <v>0</v>
      </c>
      <c r="CT67" s="20">
        <f t="shared" si="27"/>
        <v>0</v>
      </c>
      <c r="CU67" s="20">
        <f t="shared" si="27"/>
        <v>0</v>
      </c>
      <c r="CV67" s="20">
        <f t="shared" si="27"/>
        <v>6.141</v>
      </c>
      <c r="CW67" s="20">
        <f t="shared" si="27"/>
        <v>0</v>
      </c>
      <c r="CX67" s="20">
        <f t="shared" si="27"/>
        <v>1.9770000000000001</v>
      </c>
      <c r="CY67" s="20">
        <f t="shared" si="27"/>
        <v>0</v>
      </c>
      <c r="CZ67" s="20">
        <f t="shared" si="27"/>
        <v>0</v>
      </c>
      <c r="DA67" s="20">
        <f t="shared" si="27"/>
        <v>0</v>
      </c>
      <c r="DB67" s="20">
        <f t="shared" si="27"/>
        <v>0</v>
      </c>
      <c r="DC67" s="20">
        <f t="shared" si="27"/>
        <v>0</v>
      </c>
      <c r="DD67" s="20">
        <f t="shared" si="27"/>
        <v>0</v>
      </c>
      <c r="DE67" s="20">
        <f t="shared" si="27"/>
        <v>0</v>
      </c>
      <c r="DF67" s="20">
        <f t="shared" si="27"/>
        <v>0</v>
      </c>
      <c r="DG67" s="20">
        <f t="shared" si="27"/>
        <v>0</v>
      </c>
      <c r="DH67" s="20">
        <f t="shared" si="27"/>
        <v>13.318</v>
      </c>
      <c r="DI67" s="20">
        <f t="shared" si="27"/>
        <v>9.1959999999999997</v>
      </c>
      <c r="DJ67" s="20">
        <f t="shared" si="27"/>
        <v>185.97899999999998</v>
      </c>
      <c r="DK67" s="20">
        <f t="shared" si="27"/>
        <v>14.762</v>
      </c>
      <c r="DL67" s="20">
        <f t="shared" si="27"/>
        <v>20.616</v>
      </c>
      <c r="DM67" s="20">
        <f t="shared" si="27"/>
        <v>22.766999999999999</v>
      </c>
      <c r="DN67" s="20">
        <f t="shared" si="27"/>
        <v>27.808999999999997</v>
      </c>
      <c r="DO67" s="20">
        <f t="shared" si="27"/>
        <v>0</v>
      </c>
      <c r="DP67" s="20">
        <f t="shared" si="27"/>
        <v>0</v>
      </c>
      <c r="DQ67" s="20">
        <f t="shared" si="27"/>
        <v>0</v>
      </c>
      <c r="DR67" s="20">
        <f t="shared" si="27"/>
        <v>0</v>
      </c>
      <c r="DS67" s="20">
        <f t="shared" si="27"/>
        <v>0</v>
      </c>
      <c r="DT67" s="20">
        <f t="shared" si="27"/>
        <v>0</v>
      </c>
      <c r="DU67" s="20">
        <f t="shared" si="27"/>
        <v>0</v>
      </c>
      <c r="DV67" s="20">
        <f t="shared" si="27"/>
        <v>13.135</v>
      </c>
      <c r="DW67" s="20">
        <f t="shared" si="27"/>
        <v>0</v>
      </c>
      <c r="DX67" s="20">
        <f t="shared" si="27"/>
        <v>17.277000000000001</v>
      </c>
      <c r="DY67" s="20">
        <f t="shared" si="27"/>
        <v>0</v>
      </c>
      <c r="DZ67" s="20">
        <f t="shared" si="27"/>
        <v>0</v>
      </c>
      <c r="EA67" s="20">
        <f t="shared" si="27"/>
        <v>4.8810000000000002</v>
      </c>
      <c r="EB67" s="20">
        <f t="shared" si="27"/>
        <v>3.2909999999999999</v>
      </c>
      <c r="EC67" s="20">
        <f t="shared" si="28"/>
        <v>4.5369999999999999</v>
      </c>
      <c r="ED67" s="20">
        <f t="shared" si="28"/>
        <v>0</v>
      </c>
      <c r="EE67" s="20">
        <f t="shared" si="28"/>
        <v>13.838999999999999</v>
      </c>
      <c r="EF67" s="20">
        <f t="shared" si="28"/>
        <v>8.8520000000000003</v>
      </c>
      <c r="EG67" s="20">
        <f t="shared" si="28"/>
        <v>9.1059999999999999</v>
      </c>
      <c r="EH67" s="20">
        <f t="shared" si="28"/>
        <v>2.8769999999999998</v>
      </c>
      <c r="EI67" s="20">
        <f t="shared" si="28"/>
        <v>0</v>
      </c>
      <c r="EJ67" s="20">
        <f t="shared" si="28"/>
        <v>0</v>
      </c>
      <c r="EK67" s="20">
        <f t="shared" si="28"/>
        <v>4.5739999999999998</v>
      </c>
      <c r="EL67" s="20">
        <f t="shared" si="28"/>
        <v>0</v>
      </c>
      <c r="EM67" s="20">
        <f t="shared" si="28"/>
        <v>0</v>
      </c>
      <c r="EN67" s="20">
        <f t="shared" si="28"/>
        <v>5.1180000000000003</v>
      </c>
      <c r="EO67" s="20">
        <f t="shared" si="28"/>
        <v>0</v>
      </c>
      <c r="EP67" s="20">
        <f t="shared" si="28"/>
        <v>0</v>
      </c>
      <c r="EQ67" s="20">
        <f t="shared" si="28"/>
        <v>9.7109999999999985</v>
      </c>
      <c r="ER67" s="20">
        <f t="shared" si="28"/>
        <v>0</v>
      </c>
      <c r="ES67" s="20">
        <f t="shared" si="28"/>
        <v>0</v>
      </c>
      <c r="ET67" s="20">
        <f t="shared" si="28"/>
        <v>0</v>
      </c>
      <c r="EU67" s="20">
        <f t="shared" si="28"/>
        <v>0</v>
      </c>
      <c r="EV67" s="20">
        <f t="shared" si="28"/>
        <v>0</v>
      </c>
      <c r="EW67" s="20">
        <f t="shared" si="28"/>
        <v>0</v>
      </c>
      <c r="EX67" s="20">
        <f t="shared" si="28"/>
        <v>0</v>
      </c>
      <c r="EY67" s="20">
        <f t="shared" si="28"/>
        <v>0</v>
      </c>
      <c r="EZ67" s="20">
        <f t="shared" si="28"/>
        <v>0</v>
      </c>
      <c r="FA67" s="20">
        <f t="shared" si="28"/>
        <v>0</v>
      </c>
      <c r="FB67" s="20">
        <f t="shared" si="28"/>
        <v>0</v>
      </c>
      <c r="FC67" s="20">
        <f t="shared" si="28"/>
        <v>0</v>
      </c>
      <c r="FD67" s="20">
        <f t="shared" si="28"/>
        <v>0</v>
      </c>
      <c r="FE67" s="20">
        <f t="shared" si="28"/>
        <v>0</v>
      </c>
      <c r="FF67" s="20">
        <f t="shared" si="28"/>
        <v>0</v>
      </c>
      <c r="FG67" s="20">
        <f t="shared" si="28"/>
        <v>0</v>
      </c>
      <c r="FH67" s="20">
        <f t="shared" si="28"/>
        <v>0</v>
      </c>
      <c r="FI67" s="20">
        <f t="shared" si="28"/>
        <v>0</v>
      </c>
      <c r="FJ67" s="20">
        <f t="shared" si="28"/>
        <v>0</v>
      </c>
      <c r="FK67" s="20">
        <f t="shared" si="28"/>
        <v>0</v>
      </c>
      <c r="FL67" s="20">
        <f t="shared" si="28"/>
        <v>23.491</v>
      </c>
      <c r="FM67" s="20">
        <f t="shared" si="28"/>
        <v>0</v>
      </c>
      <c r="FN67" s="20">
        <f t="shared" si="28"/>
        <v>0</v>
      </c>
      <c r="FO67" s="20">
        <f t="shared" si="28"/>
        <v>0</v>
      </c>
      <c r="FP67" s="20">
        <f t="shared" si="28"/>
        <v>0</v>
      </c>
      <c r="FQ67" s="20">
        <f t="shared" si="28"/>
        <v>1.66</v>
      </c>
      <c r="FR67" s="20">
        <f t="shared" si="28"/>
        <v>0</v>
      </c>
      <c r="FS67" s="20">
        <f t="shared" si="28"/>
        <v>0</v>
      </c>
      <c r="FT67" s="20">
        <f t="shared" si="28"/>
        <v>0</v>
      </c>
      <c r="FU67" s="20">
        <f t="shared" si="28"/>
        <v>0</v>
      </c>
      <c r="FV67" s="20">
        <f t="shared" si="28"/>
        <v>7.7579999999999991</v>
      </c>
      <c r="FW67" s="20">
        <f t="shared" si="28"/>
        <v>9.9089999999999989</v>
      </c>
      <c r="FX67" s="20">
        <f t="shared" si="28"/>
        <v>16.324999999999999</v>
      </c>
      <c r="FY67" s="20">
        <f t="shared" si="28"/>
        <v>0</v>
      </c>
      <c r="FZ67" s="20">
        <f t="shared" si="28"/>
        <v>1.633</v>
      </c>
      <c r="GA67" s="20">
        <f t="shared" si="28"/>
        <v>4.069</v>
      </c>
      <c r="GB67" s="20">
        <f t="shared" si="28"/>
        <v>0</v>
      </c>
      <c r="GC67" s="20">
        <f t="shared" si="28"/>
        <v>0</v>
      </c>
      <c r="GD67" s="20">
        <f t="shared" si="28"/>
        <v>0</v>
      </c>
      <c r="GE67" s="20">
        <f t="shared" si="28"/>
        <v>0</v>
      </c>
      <c r="GF67" s="20">
        <f t="shared" si="28"/>
        <v>0</v>
      </c>
      <c r="GG67" s="20">
        <f t="shared" si="28"/>
        <v>0</v>
      </c>
      <c r="GH67" s="20">
        <f t="shared" si="28"/>
        <v>0</v>
      </c>
      <c r="GI67" s="20">
        <f t="shared" si="28"/>
        <v>0</v>
      </c>
      <c r="GJ67" s="20">
        <f t="shared" si="28"/>
        <v>0</v>
      </c>
      <c r="GK67" s="20">
        <f t="shared" si="28"/>
        <v>0</v>
      </c>
      <c r="GL67" s="20">
        <f t="shared" si="28"/>
        <v>0</v>
      </c>
      <c r="GM67" s="20">
        <f t="shared" si="28"/>
        <v>0</v>
      </c>
      <c r="GN67" s="20">
        <f t="shared" si="28"/>
        <v>0</v>
      </c>
      <c r="GO67" s="20">
        <f t="shared" si="29"/>
        <v>0</v>
      </c>
      <c r="GP67" s="20">
        <f t="shared" si="29"/>
        <v>5.335</v>
      </c>
      <c r="GQ67" s="20">
        <f t="shared" si="29"/>
        <v>0</v>
      </c>
      <c r="GR67" s="20">
        <f t="shared" si="29"/>
        <v>0</v>
      </c>
      <c r="GS67" s="20">
        <f t="shared" si="29"/>
        <v>3.9569999999999999</v>
      </c>
      <c r="GT67" s="20">
        <f t="shared" si="29"/>
        <v>0</v>
      </c>
      <c r="GU67" s="20">
        <f t="shared" si="29"/>
        <v>11.209</v>
      </c>
      <c r="GV67" s="20">
        <f t="shared" si="29"/>
        <v>0</v>
      </c>
      <c r="GW67" s="20">
        <f t="shared" si="29"/>
        <v>0</v>
      </c>
      <c r="GX67" s="20">
        <f t="shared" si="29"/>
        <v>0</v>
      </c>
      <c r="GY67" s="20">
        <f t="shared" si="29"/>
        <v>0</v>
      </c>
      <c r="GZ67" s="20">
        <f t="shared" si="29"/>
        <v>0</v>
      </c>
      <c r="HA67" s="20">
        <f t="shared" si="29"/>
        <v>0</v>
      </c>
      <c r="HB67" s="20">
        <f t="shared" si="29"/>
        <v>0</v>
      </c>
      <c r="HC67" s="20">
        <f t="shared" si="29"/>
        <v>0</v>
      </c>
      <c r="HD67" s="20">
        <f t="shared" si="29"/>
        <v>0</v>
      </c>
      <c r="HE67" s="20">
        <f t="shared" si="29"/>
        <v>0</v>
      </c>
      <c r="HF67" s="20">
        <f t="shared" si="29"/>
        <v>6.9989999999999997</v>
      </c>
      <c r="HG67" s="20">
        <f t="shared" si="29"/>
        <v>0</v>
      </c>
      <c r="HH67" s="20">
        <f t="shared" si="29"/>
        <v>0</v>
      </c>
      <c r="HI67" s="20">
        <f t="shared" si="29"/>
        <v>0</v>
      </c>
      <c r="HJ67" s="20">
        <f t="shared" si="29"/>
        <v>0</v>
      </c>
      <c r="HK67" s="20">
        <f t="shared" si="29"/>
        <v>0</v>
      </c>
      <c r="HL67" s="20">
        <f t="shared" si="29"/>
        <v>0</v>
      </c>
      <c r="HM67" s="20">
        <f t="shared" si="29"/>
        <v>0</v>
      </c>
      <c r="HN67" s="20">
        <f t="shared" si="29"/>
        <v>0</v>
      </c>
      <c r="HO67" s="20">
        <f t="shared" si="29"/>
        <v>0</v>
      </c>
      <c r="HP67" s="20">
        <f t="shared" si="29"/>
        <v>0</v>
      </c>
      <c r="HQ67" s="20">
        <f t="shared" si="29"/>
        <v>0</v>
      </c>
      <c r="HR67" s="20">
        <f t="shared" si="29"/>
        <v>0</v>
      </c>
      <c r="HS67" s="20">
        <f t="shared" si="29"/>
        <v>0</v>
      </c>
      <c r="HT67" s="20">
        <f t="shared" si="29"/>
        <v>0</v>
      </c>
      <c r="HU67" s="20">
        <f t="shared" si="29"/>
        <v>0</v>
      </c>
      <c r="HV67" s="20">
        <f t="shared" si="29"/>
        <v>0</v>
      </c>
      <c r="HW67" s="20">
        <f t="shared" si="29"/>
        <v>0</v>
      </c>
      <c r="HX67" s="20">
        <f t="shared" si="29"/>
        <v>0</v>
      </c>
      <c r="HY67" s="20">
        <f t="shared" si="29"/>
        <v>0</v>
      </c>
      <c r="HZ67" s="20">
        <f t="shared" si="29"/>
        <v>0</v>
      </c>
      <c r="IA67" s="20">
        <f t="shared" si="29"/>
        <v>0</v>
      </c>
      <c r="IB67" s="20">
        <f t="shared" si="29"/>
        <v>0</v>
      </c>
      <c r="IC67" s="20">
        <f t="shared" si="29"/>
        <v>0</v>
      </c>
      <c r="ID67" s="20">
        <f t="shared" si="29"/>
        <v>0</v>
      </c>
    </row>
    <row r="68" spans="1:238" ht="15" customHeight="1">
      <c r="A68" s="11" t="s">
        <v>314</v>
      </c>
      <c r="B68" s="9" t="s">
        <v>315</v>
      </c>
      <c r="C68" s="10" t="s">
        <v>316</v>
      </c>
      <c r="D68" s="71">
        <f>E68+F68</f>
        <v>5.5999999999999987E-2</v>
      </c>
      <c r="E68" s="20">
        <f>SUM(G68:ID68)</f>
        <v>5.5999999999999987E-2</v>
      </c>
      <c r="F68" s="13"/>
      <c r="G68" s="12"/>
      <c r="H68" s="12"/>
      <c r="I68" s="12"/>
      <c r="J68" s="12">
        <v>1.2999999999999999E-2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>
        <v>5.0000000000000001E-3</v>
      </c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21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8"/>
      <c r="DK68" s="12">
        <v>4.0000000000000001E-3</v>
      </c>
      <c r="DL68" s="12">
        <v>5.0000000000000001E-3</v>
      </c>
      <c r="DM68" s="12">
        <v>2E-3</v>
      </c>
      <c r="DN68" s="12">
        <v>5.0000000000000001E-3</v>
      </c>
      <c r="DO68" s="12"/>
      <c r="DP68" s="12"/>
      <c r="DQ68" s="12"/>
      <c r="DR68" s="12"/>
      <c r="DS68" s="12"/>
      <c r="DT68" s="12"/>
      <c r="DU68" s="12"/>
      <c r="DV68" s="12">
        <v>2E-3</v>
      </c>
      <c r="DW68" s="12"/>
      <c r="DX68" s="12"/>
      <c r="DY68" s="12"/>
      <c r="DZ68" s="12"/>
      <c r="EA68" s="12"/>
      <c r="EB68" s="12"/>
      <c r="EC68" s="12"/>
      <c r="ED68" s="12"/>
      <c r="EE68" s="12">
        <v>5.0000000000000001E-3</v>
      </c>
      <c r="EF68" s="12"/>
      <c r="EG68" s="12"/>
      <c r="EH68" s="12"/>
      <c r="EI68" s="12"/>
      <c r="EJ68" s="12"/>
      <c r="EK68" s="12">
        <v>5.0000000000000001E-3</v>
      </c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>
        <v>5.0000000000000001E-3</v>
      </c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>
        <v>5.0000000000000001E-3</v>
      </c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</row>
    <row r="69" spans="1:238" ht="15" customHeight="1">
      <c r="A69" s="11"/>
      <c r="B69" s="9"/>
      <c r="C69" s="10" t="s">
        <v>242</v>
      </c>
      <c r="D69" s="71">
        <f t="shared" si="30"/>
        <v>53.291999999999994</v>
      </c>
      <c r="E69" s="20">
        <f t="shared" ref="E69:E79" si="31">SUM(G69:ID69)</f>
        <v>53.291999999999994</v>
      </c>
      <c r="F69" s="22"/>
      <c r="G69" s="12"/>
      <c r="H69" s="12"/>
      <c r="I69" s="12"/>
      <c r="J69" s="12">
        <v>15.846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>
        <v>4.21</v>
      </c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6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3"/>
      <c r="DK69" s="12">
        <v>3.448</v>
      </c>
      <c r="DL69" s="12">
        <v>4.3179999999999996</v>
      </c>
      <c r="DM69" s="12">
        <v>1.738</v>
      </c>
      <c r="DN69" s="12">
        <v>4.3179999999999996</v>
      </c>
      <c r="DO69" s="12"/>
      <c r="DP69" s="12"/>
      <c r="DQ69" s="12"/>
      <c r="DR69" s="12"/>
      <c r="DS69" s="12"/>
      <c r="DT69" s="12"/>
      <c r="DU69" s="12"/>
      <c r="DV69" s="12">
        <v>1.738</v>
      </c>
      <c r="DW69" s="12"/>
      <c r="DX69" s="12"/>
      <c r="DY69" s="12"/>
      <c r="DZ69" s="12"/>
      <c r="EA69" s="12"/>
      <c r="EB69" s="12"/>
      <c r="EC69" s="12"/>
      <c r="ED69" s="12"/>
      <c r="EE69" s="12">
        <v>4.3179999999999996</v>
      </c>
      <c r="EF69" s="12"/>
      <c r="EG69" s="12"/>
      <c r="EH69" s="12"/>
      <c r="EI69" s="12"/>
      <c r="EJ69" s="12"/>
      <c r="EK69" s="12">
        <v>4.5739999999999998</v>
      </c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>
        <v>4.5739999999999998</v>
      </c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>
        <v>4.21</v>
      </c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</row>
    <row r="70" spans="1:238" ht="15" customHeight="1">
      <c r="A70" s="11" t="s">
        <v>317</v>
      </c>
      <c r="B70" s="9" t="s">
        <v>318</v>
      </c>
      <c r="C70" s="10" t="s">
        <v>270</v>
      </c>
      <c r="D70" s="71">
        <f t="shared" si="30"/>
        <v>0.19000000000000003</v>
      </c>
      <c r="E70" s="20">
        <f t="shared" si="31"/>
        <v>0.19000000000000003</v>
      </c>
      <c r="F70" s="13"/>
      <c r="G70" s="12"/>
      <c r="H70" s="12"/>
      <c r="I70" s="12"/>
      <c r="J70" s="12">
        <v>8.0000000000000002E-3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>
        <v>5.0000000000000001E-3</v>
      </c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>
        <v>4.0000000000000001E-3</v>
      </c>
      <c r="CW70" s="12"/>
      <c r="CX70" s="12"/>
      <c r="CY70" s="21"/>
      <c r="CZ70" s="12"/>
      <c r="DA70" s="12"/>
      <c r="DB70" s="12"/>
      <c r="DC70" s="12"/>
      <c r="DD70" s="12"/>
      <c r="DE70" s="12"/>
      <c r="DF70" s="12"/>
      <c r="DG70" s="12"/>
      <c r="DH70" s="12">
        <v>5.0000000000000001E-3</v>
      </c>
      <c r="DI70" s="12"/>
      <c r="DJ70" s="18">
        <f>0.005+0.027+0.059</f>
        <v>9.0999999999999998E-2</v>
      </c>
      <c r="DK70" s="12">
        <v>5.0000000000000001E-3</v>
      </c>
      <c r="DL70" s="12">
        <v>5.0000000000000001E-3</v>
      </c>
      <c r="DM70" s="12">
        <v>2E-3</v>
      </c>
      <c r="DN70" s="12">
        <v>5.0000000000000001E-3</v>
      </c>
      <c r="DO70" s="12"/>
      <c r="DP70" s="12"/>
      <c r="DQ70" s="12"/>
      <c r="DR70" s="12"/>
      <c r="DS70" s="12"/>
      <c r="DT70" s="12"/>
      <c r="DU70" s="12"/>
      <c r="DV70" s="12">
        <v>2E-3</v>
      </c>
      <c r="DW70" s="12"/>
      <c r="DX70" s="12">
        <v>5.0000000000000001E-3</v>
      </c>
      <c r="DY70" s="12"/>
      <c r="DZ70" s="12"/>
      <c r="EA70" s="12"/>
      <c r="EB70" s="12">
        <v>4.0000000000000001E-3</v>
      </c>
      <c r="EC70" s="12">
        <v>2E-3</v>
      </c>
      <c r="ED70" s="12"/>
      <c r="EE70" s="12">
        <v>2E-3</v>
      </c>
      <c r="EF70" s="12">
        <v>2E-3</v>
      </c>
      <c r="EG70" s="12">
        <v>5.0000000000000001E-3</v>
      </c>
      <c r="EH70" s="12"/>
      <c r="EI70" s="12"/>
      <c r="EJ70" s="12"/>
      <c r="EK70" s="12"/>
      <c r="EL70" s="12"/>
      <c r="EM70" s="12"/>
      <c r="EN70" s="12">
        <v>4.0000000000000001E-3</v>
      </c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>
        <v>5.0000000000000001E-3</v>
      </c>
      <c r="FM70" s="12"/>
      <c r="FN70" s="12"/>
      <c r="FO70" s="12"/>
      <c r="FP70" s="12"/>
      <c r="FQ70" s="12">
        <v>2E-3</v>
      </c>
      <c r="FR70" s="12"/>
      <c r="FS70" s="12"/>
      <c r="FT70" s="12"/>
      <c r="FU70" s="12"/>
      <c r="FV70" s="12"/>
      <c r="FW70" s="12"/>
      <c r="FX70" s="12">
        <v>0.02</v>
      </c>
      <c r="FY70" s="12"/>
      <c r="FZ70" s="12">
        <v>2E-3</v>
      </c>
      <c r="GA70" s="12">
        <v>5.0000000000000001E-3</v>
      </c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</row>
    <row r="71" spans="1:238" ht="15" customHeight="1">
      <c r="A71" s="11"/>
      <c r="B71" s="9"/>
      <c r="C71" s="10" t="s">
        <v>242</v>
      </c>
      <c r="D71" s="71">
        <f t="shared" si="30"/>
        <v>249.77699999999996</v>
      </c>
      <c r="E71" s="20">
        <f t="shared" si="31"/>
        <v>249.77699999999996</v>
      </c>
      <c r="F71" s="13"/>
      <c r="G71" s="12"/>
      <c r="H71" s="12"/>
      <c r="I71" s="12"/>
      <c r="J71" s="12">
        <v>9.75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>
        <v>4.0949999999999998</v>
      </c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>
        <v>3.2639999999999998</v>
      </c>
      <c r="CW71" s="12"/>
      <c r="CX71" s="12"/>
      <c r="CY71" s="16"/>
      <c r="CZ71" s="12"/>
      <c r="DA71" s="12"/>
      <c r="DB71" s="12"/>
      <c r="DC71" s="12"/>
      <c r="DD71" s="12"/>
      <c r="DE71" s="12"/>
      <c r="DF71" s="12"/>
      <c r="DG71" s="12"/>
      <c r="DH71" s="12">
        <v>4.1219999999999999</v>
      </c>
      <c r="DI71" s="12"/>
      <c r="DJ71" s="13">
        <f>4.122+52.057+108.677</f>
        <v>164.85599999999999</v>
      </c>
      <c r="DK71" s="12">
        <v>4.1219999999999999</v>
      </c>
      <c r="DL71" s="12">
        <v>4.1219999999999999</v>
      </c>
      <c r="DM71" s="12">
        <v>1.66</v>
      </c>
      <c r="DN71" s="12">
        <v>4.1219999999999999</v>
      </c>
      <c r="DO71" s="12"/>
      <c r="DP71" s="12"/>
      <c r="DQ71" s="12"/>
      <c r="DR71" s="12"/>
      <c r="DS71" s="12"/>
      <c r="DT71" s="12"/>
      <c r="DU71" s="12"/>
      <c r="DV71" s="12">
        <v>1.66</v>
      </c>
      <c r="DW71" s="12"/>
      <c r="DX71" s="12">
        <v>4.1219999999999999</v>
      </c>
      <c r="DY71" s="12"/>
      <c r="DZ71" s="12"/>
      <c r="EA71" s="12"/>
      <c r="EB71" s="12">
        <v>3.2909999999999999</v>
      </c>
      <c r="EC71" s="12">
        <v>1.66</v>
      </c>
      <c r="ED71" s="12"/>
      <c r="EE71" s="12">
        <v>1.66</v>
      </c>
      <c r="EF71" s="12">
        <v>1.66</v>
      </c>
      <c r="EG71" s="12">
        <v>4.1219999999999999</v>
      </c>
      <c r="EH71" s="12"/>
      <c r="EI71" s="12"/>
      <c r="EJ71" s="12"/>
      <c r="EK71" s="12"/>
      <c r="EL71" s="12"/>
      <c r="EM71" s="12"/>
      <c r="EN71" s="12">
        <v>3.68</v>
      </c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>
        <v>4.1219999999999999</v>
      </c>
      <c r="FM71" s="12"/>
      <c r="FN71" s="12"/>
      <c r="FO71" s="12"/>
      <c r="FP71" s="12"/>
      <c r="FQ71" s="12">
        <v>1.66</v>
      </c>
      <c r="FR71" s="12"/>
      <c r="FS71" s="12"/>
      <c r="FT71" s="12"/>
      <c r="FU71" s="12"/>
      <c r="FV71" s="12"/>
      <c r="FW71" s="12"/>
      <c r="FX71" s="12">
        <v>16.324999999999999</v>
      </c>
      <c r="FY71" s="12"/>
      <c r="FZ71" s="12">
        <v>1.633</v>
      </c>
      <c r="GA71" s="12">
        <v>4.069</v>
      </c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</row>
    <row r="72" spans="1:238" ht="15" customHeight="1">
      <c r="A72" s="11" t="s">
        <v>319</v>
      </c>
      <c r="B72" s="9" t="s">
        <v>320</v>
      </c>
      <c r="C72" s="10" t="s">
        <v>270</v>
      </c>
      <c r="D72" s="71">
        <f t="shared" si="30"/>
        <v>0.12900000000000006</v>
      </c>
      <c r="E72" s="20">
        <f t="shared" si="31"/>
        <v>0.12900000000000006</v>
      </c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>
        <v>5.0000000000000001E-3</v>
      </c>
      <c r="AK72" s="12"/>
      <c r="AL72" s="12"/>
      <c r="AM72" s="12"/>
      <c r="AN72" s="12">
        <v>2E-3</v>
      </c>
      <c r="AO72" s="12">
        <v>0.01</v>
      </c>
      <c r="AP72" s="12"/>
      <c r="AQ72" s="12"/>
      <c r="AR72" s="12"/>
      <c r="AS72" s="12"/>
      <c r="AT72" s="12"/>
      <c r="AU72" s="12"/>
      <c r="AV72" s="12"/>
      <c r="AW72" s="12">
        <v>8.0000000000000002E-3</v>
      </c>
      <c r="AX72" s="12"/>
      <c r="AY72" s="12">
        <v>3.0000000000000001E-3</v>
      </c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>
        <v>6.0000000000000001E-3</v>
      </c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>
        <v>1E-3</v>
      </c>
      <c r="CR72" s="12"/>
      <c r="CS72" s="12"/>
      <c r="CT72" s="12"/>
      <c r="CU72" s="12"/>
      <c r="CV72" s="12"/>
      <c r="CW72" s="12"/>
      <c r="CX72" s="12">
        <v>2E-3</v>
      </c>
      <c r="CY72" s="21"/>
      <c r="CZ72" s="12"/>
      <c r="DA72" s="12"/>
      <c r="DB72" s="12"/>
      <c r="DC72" s="12"/>
      <c r="DD72" s="12"/>
      <c r="DE72" s="12"/>
      <c r="DF72" s="12"/>
      <c r="DG72" s="12"/>
      <c r="DH72" s="12">
        <v>2E-3</v>
      </c>
      <c r="DI72" s="12">
        <v>2E-3</v>
      </c>
      <c r="DJ72" s="18">
        <v>8.0000000000000002E-3</v>
      </c>
      <c r="DK72" s="12"/>
      <c r="DL72" s="12">
        <v>5.0000000000000001E-3</v>
      </c>
      <c r="DM72" s="12">
        <v>5.0000000000000001E-3</v>
      </c>
      <c r="DN72" s="12">
        <v>5.0000000000000001E-3</v>
      </c>
      <c r="DO72" s="12"/>
      <c r="DP72" s="12"/>
      <c r="DQ72" s="12"/>
      <c r="DR72" s="12"/>
      <c r="DS72" s="12"/>
      <c r="DT72" s="12"/>
      <c r="DU72" s="12"/>
      <c r="DV72" s="12">
        <v>4.0000000000000001E-3</v>
      </c>
      <c r="DW72" s="12"/>
      <c r="DX72" s="12">
        <v>6.0000000000000001E-3</v>
      </c>
      <c r="DY72" s="12"/>
      <c r="DZ72" s="12"/>
      <c r="EA72" s="12">
        <v>2E-3</v>
      </c>
      <c r="EB72" s="12"/>
      <c r="EC72" s="12"/>
      <c r="ED72" s="12"/>
      <c r="EE72" s="12">
        <v>5.0000000000000001E-3</v>
      </c>
      <c r="EF72" s="12"/>
      <c r="EG72" s="12">
        <v>5.0000000000000001E-3</v>
      </c>
      <c r="EH72" s="12"/>
      <c r="EI72" s="12"/>
      <c r="EJ72" s="12"/>
      <c r="EK72" s="12"/>
      <c r="EL72" s="12"/>
      <c r="EM72" s="12"/>
      <c r="EN72" s="12"/>
      <c r="EO72" s="12"/>
      <c r="EP72" s="12"/>
      <c r="EQ72" s="12">
        <v>4.0000000000000001E-3</v>
      </c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>
        <v>5.0000000000000001E-3</v>
      </c>
      <c r="FM72" s="12"/>
      <c r="FN72" s="12"/>
      <c r="FO72" s="12"/>
      <c r="FP72" s="12"/>
      <c r="FQ72" s="12"/>
      <c r="FR72" s="12"/>
      <c r="FS72" s="12"/>
      <c r="FT72" s="12"/>
      <c r="FU72" s="12"/>
      <c r="FV72" s="12">
        <v>2E-3</v>
      </c>
      <c r="FW72" s="12">
        <v>6.0000000000000001E-3</v>
      </c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>
        <v>6.0000000000000001E-3</v>
      </c>
      <c r="GQ72" s="12"/>
      <c r="GR72" s="12"/>
      <c r="GS72" s="12">
        <v>4.0000000000000001E-3</v>
      </c>
      <c r="GT72" s="12"/>
      <c r="GU72" s="12">
        <v>8.0000000000000002E-3</v>
      </c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>
        <v>8.0000000000000002E-3</v>
      </c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</row>
    <row r="73" spans="1:238" ht="15" customHeight="1">
      <c r="A73" s="11"/>
      <c r="B73" s="9"/>
      <c r="C73" s="10" t="s">
        <v>242</v>
      </c>
      <c r="D73" s="71">
        <f t="shared" si="30"/>
        <v>120.14999999999995</v>
      </c>
      <c r="E73" s="20">
        <f t="shared" si="31"/>
        <v>120.14999999999995</v>
      </c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>
        <v>4.931</v>
      </c>
      <c r="AK73" s="12"/>
      <c r="AL73" s="12"/>
      <c r="AM73" s="12"/>
      <c r="AN73" s="12">
        <v>1.0469999999999999</v>
      </c>
      <c r="AO73" s="12">
        <v>8.3770000000000007</v>
      </c>
      <c r="AP73" s="12"/>
      <c r="AQ73" s="12"/>
      <c r="AR73" s="12"/>
      <c r="AS73" s="12"/>
      <c r="AT73" s="12"/>
      <c r="AU73" s="12"/>
      <c r="AV73" s="12"/>
      <c r="AW73" s="12">
        <v>6.7110000000000003</v>
      </c>
      <c r="AX73" s="12"/>
      <c r="AY73" s="12">
        <v>2.9550000000000001</v>
      </c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>
        <v>5.9630000000000001</v>
      </c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>
        <v>1.0029999999999999</v>
      </c>
      <c r="CR73" s="12"/>
      <c r="CS73" s="12"/>
      <c r="CT73" s="12"/>
      <c r="CU73" s="12"/>
      <c r="CV73" s="12"/>
      <c r="CW73" s="12"/>
      <c r="CX73" s="12">
        <v>1.9770000000000001</v>
      </c>
      <c r="CY73" s="16"/>
      <c r="CZ73" s="12"/>
      <c r="DA73" s="12"/>
      <c r="DB73" s="12"/>
      <c r="DC73" s="12"/>
      <c r="DD73" s="12"/>
      <c r="DE73" s="12"/>
      <c r="DF73" s="12"/>
      <c r="DG73" s="12"/>
      <c r="DH73" s="12">
        <v>2.004</v>
      </c>
      <c r="DI73" s="12">
        <v>2.004</v>
      </c>
      <c r="DJ73" s="13">
        <v>6.7380000000000004</v>
      </c>
      <c r="DK73" s="12"/>
      <c r="DL73" s="12">
        <v>4.984</v>
      </c>
      <c r="DM73" s="12">
        <v>4.984</v>
      </c>
      <c r="DN73" s="12">
        <v>4.984</v>
      </c>
      <c r="DO73" s="12"/>
      <c r="DP73" s="12"/>
      <c r="DQ73" s="12"/>
      <c r="DR73" s="12"/>
      <c r="DS73" s="12"/>
      <c r="DT73" s="12"/>
      <c r="DU73" s="12"/>
      <c r="DV73" s="12">
        <v>3.9830000000000001</v>
      </c>
      <c r="DW73" s="12"/>
      <c r="DX73" s="12">
        <v>5.9630000000000001</v>
      </c>
      <c r="DY73" s="12"/>
      <c r="DZ73" s="12"/>
      <c r="EA73" s="12">
        <v>2.004</v>
      </c>
      <c r="EB73" s="12"/>
      <c r="EC73" s="12"/>
      <c r="ED73" s="12"/>
      <c r="EE73" s="12">
        <v>4.984</v>
      </c>
      <c r="EF73" s="12"/>
      <c r="EG73" s="12">
        <v>4.984</v>
      </c>
      <c r="EH73" s="12"/>
      <c r="EI73" s="12"/>
      <c r="EJ73" s="12"/>
      <c r="EK73" s="12"/>
      <c r="EL73" s="12"/>
      <c r="EM73" s="12"/>
      <c r="EN73" s="12"/>
      <c r="EO73" s="12"/>
      <c r="EP73" s="12"/>
      <c r="EQ73" s="12">
        <v>3.9569999999999999</v>
      </c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>
        <v>4.984</v>
      </c>
      <c r="FM73" s="12"/>
      <c r="FN73" s="12"/>
      <c r="FO73" s="12"/>
      <c r="FP73" s="12"/>
      <c r="FQ73" s="12"/>
      <c r="FR73" s="12"/>
      <c r="FS73" s="12"/>
      <c r="FT73" s="12"/>
      <c r="FU73" s="12"/>
      <c r="FV73" s="12">
        <v>2.004</v>
      </c>
      <c r="FW73" s="12">
        <v>5.335</v>
      </c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>
        <v>5.335</v>
      </c>
      <c r="GQ73" s="12"/>
      <c r="GR73" s="12"/>
      <c r="GS73" s="12">
        <v>3.9569999999999999</v>
      </c>
      <c r="GT73" s="12"/>
      <c r="GU73" s="12">
        <v>6.9989999999999997</v>
      </c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>
        <v>6.9989999999999997</v>
      </c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</row>
    <row r="74" spans="1:238">
      <c r="A74" s="11" t="s">
        <v>321</v>
      </c>
      <c r="B74" s="9" t="s">
        <v>322</v>
      </c>
      <c r="C74" s="10" t="s">
        <v>270</v>
      </c>
      <c r="D74" s="71">
        <f t="shared" si="30"/>
        <v>0.11100000000000002</v>
      </c>
      <c r="E74" s="20">
        <f t="shared" si="31"/>
        <v>0.11100000000000002</v>
      </c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>
        <v>5.0000000000000001E-3</v>
      </c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>
        <v>0.01</v>
      </c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>
        <v>3.0000000000000001E-3</v>
      </c>
      <c r="CM74" s="12"/>
      <c r="CN74" s="12"/>
      <c r="CO74" s="12"/>
      <c r="CP74" s="12"/>
      <c r="CQ74" s="12"/>
      <c r="CR74" s="12"/>
      <c r="CS74" s="12"/>
      <c r="CT74" s="12"/>
      <c r="CU74" s="12"/>
      <c r="CV74" s="12">
        <v>2E-3</v>
      </c>
      <c r="CW74" s="12"/>
      <c r="CX74" s="12"/>
      <c r="CY74" s="21"/>
      <c r="CZ74" s="12"/>
      <c r="DA74" s="12"/>
      <c r="DB74" s="12"/>
      <c r="DC74" s="12"/>
      <c r="DD74" s="12"/>
      <c r="DE74" s="12"/>
      <c r="DF74" s="12"/>
      <c r="DG74" s="12"/>
      <c r="DH74" s="12">
        <v>5.0000000000000001E-3</v>
      </c>
      <c r="DI74" s="12">
        <v>5.0000000000000001E-3</v>
      </c>
      <c r="DJ74" s="18">
        <v>0.01</v>
      </c>
      <c r="DK74" s="12">
        <v>5.0000000000000001E-3</v>
      </c>
      <c r="DL74" s="12">
        <v>5.0000000000000001E-3</v>
      </c>
      <c r="DM74" s="12">
        <v>0.01</v>
      </c>
      <c r="DN74" s="12">
        <v>0.01</v>
      </c>
      <c r="DO74" s="12"/>
      <c r="DP74" s="12"/>
      <c r="DQ74" s="12"/>
      <c r="DR74" s="12"/>
      <c r="DS74" s="12"/>
      <c r="DT74" s="12"/>
      <c r="DU74" s="12"/>
      <c r="DV74" s="12">
        <v>4.0000000000000001E-3</v>
      </c>
      <c r="DW74" s="12"/>
      <c r="DX74" s="12">
        <v>5.0000000000000001E-3</v>
      </c>
      <c r="DY74" s="12"/>
      <c r="DZ74" s="12"/>
      <c r="EA74" s="12">
        <v>2E-3</v>
      </c>
      <c r="EB74" s="12"/>
      <c r="EC74" s="12">
        <v>2E-3</v>
      </c>
      <c r="ED74" s="12"/>
      <c r="EE74" s="12">
        <v>2E-3</v>
      </c>
      <c r="EF74" s="12">
        <v>5.0000000000000001E-3</v>
      </c>
      <c r="EG74" s="12"/>
      <c r="EH74" s="12">
        <v>2E-3</v>
      </c>
      <c r="EI74" s="12"/>
      <c r="EJ74" s="12"/>
      <c r="EK74" s="12"/>
      <c r="EL74" s="12"/>
      <c r="EM74" s="12"/>
      <c r="EN74" s="12">
        <v>1E-3</v>
      </c>
      <c r="EO74" s="12"/>
      <c r="EP74" s="12"/>
      <c r="EQ74" s="12">
        <v>4.0000000000000001E-3</v>
      </c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>
        <v>0.01</v>
      </c>
      <c r="FM74" s="12"/>
      <c r="FN74" s="12"/>
      <c r="FO74" s="12"/>
      <c r="FP74" s="12"/>
      <c r="FQ74" s="12"/>
      <c r="FR74" s="12"/>
      <c r="FS74" s="12"/>
      <c r="FT74" s="12"/>
      <c r="FU74" s="12"/>
      <c r="FV74" s="12">
        <v>4.0000000000000001E-3</v>
      </c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</row>
    <row r="75" spans="1:238">
      <c r="A75" s="11"/>
      <c r="B75" s="9"/>
      <c r="C75" s="10" t="s">
        <v>242</v>
      </c>
      <c r="D75" s="71">
        <f t="shared" si="30"/>
        <v>156.41799999999995</v>
      </c>
      <c r="E75" s="20">
        <f t="shared" si="31"/>
        <v>156.41799999999995</v>
      </c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>
        <v>7.1920000000000002</v>
      </c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>
        <v>14.385</v>
      </c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>
        <v>1.0640000000000001</v>
      </c>
      <c r="CM75" s="12"/>
      <c r="CN75" s="12"/>
      <c r="CO75" s="12"/>
      <c r="CP75" s="12"/>
      <c r="CQ75" s="12"/>
      <c r="CR75" s="12"/>
      <c r="CS75" s="12"/>
      <c r="CT75" s="12"/>
      <c r="CU75" s="12"/>
      <c r="CV75" s="12">
        <v>2.8769999999999998</v>
      </c>
      <c r="CW75" s="12"/>
      <c r="CX75" s="12"/>
      <c r="CY75" s="16"/>
      <c r="CZ75" s="12"/>
      <c r="DA75" s="12"/>
      <c r="DB75" s="12"/>
      <c r="DC75" s="12"/>
      <c r="DD75" s="12"/>
      <c r="DE75" s="12"/>
      <c r="DF75" s="12"/>
      <c r="DG75" s="12"/>
      <c r="DH75" s="12">
        <v>7.1920000000000002</v>
      </c>
      <c r="DI75" s="12">
        <v>7.1920000000000002</v>
      </c>
      <c r="DJ75" s="13">
        <v>14.385</v>
      </c>
      <c r="DK75" s="12">
        <v>7.1920000000000002</v>
      </c>
      <c r="DL75" s="12">
        <v>7.1920000000000002</v>
      </c>
      <c r="DM75" s="12">
        <v>14.385</v>
      </c>
      <c r="DN75" s="12">
        <v>14.385</v>
      </c>
      <c r="DO75" s="12"/>
      <c r="DP75" s="12"/>
      <c r="DQ75" s="12"/>
      <c r="DR75" s="12"/>
      <c r="DS75" s="12"/>
      <c r="DT75" s="12"/>
      <c r="DU75" s="12"/>
      <c r="DV75" s="12">
        <v>5.7539999999999996</v>
      </c>
      <c r="DW75" s="12"/>
      <c r="DX75" s="12">
        <v>7.1920000000000002</v>
      </c>
      <c r="DY75" s="12"/>
      <c r="DZ75" s="12"/>
      <c r="EA75" s="12">
        <v>2.8769999999999998</v>
      </c>
      <c r="EB75" s="12"/>
      <c r="EC75" s="12">
        <v>2.8769999999999998</v>
      </c>
      <c r="ED75" s="12"/>
      <c r="EE75" s="12">
        <v>2.8769999999999998</v>
      </c>
      <c r="EF75" s="12">
        <v>7.1920000000000002</v>
      </c>
      <c r="EG75" s="12"/>
      <c r="EH75" s="12">
        <v>2.8769999999999998</v>
      </c>
      <c r="EI75" s="12"/>
      <c r="EJ75" s="12"/>
      <c r="EK75" s="12"/>
      <c r="EL75" s="12"/>
      <c r="EM75" s="12"/>
      <c r="EN75" s="12">
        <v>1.4379999999999999</v>
      </c>
      <c r="EO75" s="12"/>
      <c r="EP75" s="12"/>
      <c r="EQ75" s="12">
        <v>5.7539999999999996</v>
      </c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>
        <v>14.385</v>
      </c>
      <c r="FM75" s="12"/>
      <c r="FN75" s="12"/>
      <c r="FO75" s="12"/>
      <c r="FP75" s="12"/>
      <c r="FQ75" s="12"/>
      <c r="FR75" s="12"/>
      <c r="FS75" s="12"/>
      <c r="FT75" s="12"/>
      <c r="FU75" s="12"/>
      <c r="FV75" s="12">
        <v>5.7539999999999996</v>
      </c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</row>
    <row r="76" spans="1:238">
      <c r="A76" s="11" t="s">
        <v>323</v>
      </c>
      <c r="B76" s="9" t="s">
        <v>324</v>
      </c>
      <c r="C76" s="10" t="s">
        <v>265</v>
      </c>
      <c r="D76" s="72">
        <f t="shared" si="30"/>
        <v>0</v>
      </c>
      <c r="E76" s="13">
        <f t="shared" si="31"/>
        <v>0</v>
      </c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6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3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</row>
    <row r="77" spans="1:238">
      <c r="A77" s="11"/>
      <c r="B77" s="9"/>
      <c r="C77" s="10" t="s">
        <v>242</v>
      </c>
      <c r="D77" s="72">
        <f t="shared" si="30"/>
        <v>0</v>
      </c>
      <c r="E77" s="13">
        <f t="shared" si="31"/>
        <v>0</v>
      </c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6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3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</row>
    <row r="78" spans="1:238" ht="15" customHeight="1">
      <c r="A78" s="11" t="s">
        <v>325</v>
      </c>
      <c r="B78" s="14" t="s">
        <v>326</v>
      </c>
      <c r="C78" s="10" t="s">
        <v>265</v>
      </c>
      <c r="D78" s="72">
        <f t="shared" si="30"/>
        <v>188</v>
      </c>
      <c r="E78" s="13">
        <f t="shared" si="31"/>
        <v>188</v>
      </c>
      <c r="F78" s="13"/>
      <c r="G78" s="12"/>
      <c r="H78" s="12"/>
      <c r="I78" s="12"/>
      <c r="J78" s="12">
        <v>3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>
        <v>2</v>
      </c>
      <c r="AO78" s="12"/>
      <c r="AP78" s="12"/>
      <c r="AQ78" s="12"/>
      <c r="AR78" s="12">
        <v>6</v>
      </c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>
        <v>14</v>
      </c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>
        <v>2</v>
      </c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>
        <v>2</v>
      </c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6"/>
      <c r="CZ78" s="12"/>
      <c r="DA78" s="12"/>
      <c r="DB78" s="12"/>
      <c r="DC78" s="12"/>
      <c r="DD78" s="12"/>
      <c r="DE78" s="12"/>
      <c r="DF78" s="12"/>
      <c r="DG78" s="12"/>
      <c r="DH78" s="12">
        <v>5</v>
      </c>
      <c r="DI78" s="12">
        <v>5</v>
      </c>
      <c r="DJ78" s="13">
        <f>13+21+35</f>
        <v>69</v>
      </c>
      <c r="DK78" s="12">
        <v>7</v>
      </c>
      <c r="DL78" s="12">
        <v>7</v>
      </c>
      <c r="DM78" s="12">
        <v>6</v>
      </c>
      <c r="DN78" s="12">
        <v>7</v>
      </c>
      <c r="DO78" s="12"/>
      <c r="DP78" s="12"/>
      <c r="DQ78" s="12"/>
      <c r="DR78" s="12"/>
      <c r="DS78" s="12"/>
      <c r="DT78" s="12"/>
      <c r="DU78" s="12"/>
      <c r="DV78" s="12">
        <v>5</v>
      </c>
      <c r="DW78" s="12"/>
      <c r="DX78" s="12">
        <v>4</v>
      </c>
      <c r="DY78" s="12"/>
      <c r="DZ78" s="12"/>
      <c r="EA78" s="12">
        <v>2</v>
      </c>
      <c r="EB78" s="12">
        <v>2</v>
      </c>
      <c r="EC78" s="12"/>
      <c r="ED78" s="12"/>
      <c r="EE78" s="12">
        <v>4</v>
      </c>
      <c r="EF78" s="12"/>
      <c r="EG78" s="12">
        <v>5</v>
      </c>
      <c r="EH78" s="12">
        <v>2</v>
      </c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>
        <v>6</v>
      </c>
      <c r="FM78" s="12"/>
      <c r="FN78" s="12"/>
      <c r="FO78" s="12"/>
      <c r="FP78" s="12"/>
      <c r="FQ78" s="12">
        <v>2</v>
      </c>
      <c r="FR78" s="12"/>
      <c r="FS78" s="12"/>
      <c r="FT78" s="12"/>
      <c r="FU78" s="12"/>
      <c r="FV78" s="12">
        <v>2</v>
      </c>
      <c r="FW78" s="12">
        <v>4</v>
      </c>
      <c r="FX78" s="12">
        <v>4</v>
      </c>
      <c r="FY78" s="12"/>
      <c r="FZ78" s="12">
        <v>11</v>
      </c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</row>
    <row r="79" spans="1:238">
      <c r="A79" s="11"/>
      <c r="B79" s="14"/>
      <c r="C79" s="10" t="s">
        <v>242</v>
      </c>
      <c r="D79" s="72">
        <f>E79+F79</f>
        <v>127.75900000000003</v>
      </c>
      <c r="E79" s="13">
        <f t="shared" si="31"/>
        <v>127.75900000000003</v>
      </c>
      <c r="F79" s="13"/>
      <c r="G79" s="12"/>
      <c r="H79" s="12"/>
      <c r="I79" s="12"/>
      <c r="J79" s="12">
        <v>3.9460000000000002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>
        <v>0.997</v>
      </c>
      <c r="AO79" s="12"/>
      <c r="AP79" s="12"/>
      <c r="AQ79" s="12"/>
      <c r="AR79" s="12">
        <v>3.4289999999999998</v>
      </c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>
        <v>10.15</v>
      </c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>
        <v>1.1419999999999999</v>
      </c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>
        <v>1.1419999999999999</v>
      </c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6"/>
      <c r="CZ79" s="12"/>
      <c r="DA79" s="12"/>
      <c r="DB79" s="12"/>
      <c r="DC79" s="12"/>
      <c r="DD79" s="12"/>
      <c r="DE79" s="12"/>
      <c r="DF79" s="12"/>
      <c r="DG79" s="12"/>
      <c r="DH79" s="12">
        <v>2.7839999999999998</v>
      </c>
      <c r="DI79" s="12">
        <v>2.7839999999999998</v>
      </c>
      <c r="DJ79" s="13">
        <f>9.01+9.11+14.476</f>
        <v>32.595999999999997</v>
      </c>
      <c r="DK79" s="12">
        <v>3.9289999999999998</v>
      </c>
      <c r="DL79" s="12">
        <v>3.9289999999999998</v>
      </c>
      <c r="DM79" s="12">
        <v>3.4289999999999998</v>
      </c>
      <c r="DN79" s="12">
        <v>3.9289999999999998</v>
      </c>
      <c r="DO79" s="12"/>
      <c r="DP79" s="12"/>
      <c r="DQ79" s="12"/>
      <c r="DR79" s="12"/>
      <c r="DS79" s="12"/>
      <c r="DT79" s="12"/>
      <c r="DU79" s="12"/>
      <c r="DV79" s="12">
        <v>2.7839999999999998</v>
      </c>
      <c r="DW79" s="12"/>
      <c r="DX79" s="12">
        <v>2.2869999999999999</v>
      </c>
      <c r="DY79" s="12"/>
      <c r="DZ79" s="12"/>
      <c r="EA79" s="12">
        <v>0.997</v>
      </c>
      <c r="EB79" s="12">
        <v>0.997</v>
      </c>
      <c r="EC79" s="12"/>
      <c r="ED79" s="12"/>
      <c r="EE79" s="12">
        <v>2.2869999999999999</v>
      </c>
      <c r="EF79" s="12"/>
      <c r="EG79" s="12">
        <v>2.7839999999999998</v>
      </c>
      <c r="EH79" s="12">
        <v>0.997</v>
      </c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>
        <v>3.2839999999999998</v>
      </c>
      <c r="FM79" s="12"/>
      <c r="FN79" s="12"/>
      <c r="FO79" s="12"/>
      <c r="FP79" s="12"/>
      <c r="FQ79" s="12">
        <v>0.997</v>
      </c>
      <c r="FR79" s="12"/>
      <c r="FS79" s="12"/>
      <c r="FT79" s="12"/>
      <c r="FU79" s="12"/>
      <c r="FV79" s="12">
        <v>0.997</v>
      </c>
      <c r="FW79" s="12">
        <v>2.2869999999999999</v>
      </c>
      <c r="FX79" s="12">
        <v>1.994</v>
      </c>
      <c r="FY79" s="12"/>
      <c r="FZ79" s="12">
        <v>30.881</v>
      </c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</row>
    <row r="80" spans="1:238" s="34" customFormat="1" ht="15" customHeight="1">
      <c r="A80" s="29" t="s">
        <v>327</v>
      </c>
      <c r="B80" s="30" t="s">
        <v>328</v>
      </c>
      <c r="C80" s="31" t="s">
        <v>242</v>
      </c>
      <c r="D80" s="33">
        <f>D82+D84+D86</f>
        <v>366.49900000000002</v>
      </c>
      <c r="E80" s="33">
        <f>E82+E84+E86</f>
        <v>279.32500000000005</v>
      </c>
      <c r="F80" s="33">
        <f t="shared" ref="F80:BT80" si="32">F82+F84+F86</f>
        <v>87.174000000000007</v>
      </c>
      <c r="G80" s="33">
        <f t="shared" si="32"/>
        <v>0</v>
      </c>
      <c r="H80" s="33">
        <f t="shared" si="32"/>
        <v>8.7739999999999991</v>
      </c>
      <c r="I80" s="33">
        <f t="shared" si="32"/>
        <v>0.372</v>
      </c>
      <c r="J80" s="33">
        <f t="shared" si="32"/>
        <v>3.617</v>
      </c>
      <c r="K80" s="33">
        <f t="shared" si="32"/>
        <v>0</v>
      </c>
      <c r="L80" s="33">
        <f t="shared" si="32"/>
        <v>0</v>
      </c>
      <c r="M80" s="33">
        <f t="shared" si="32"/>
        <v>2.8820000000000001</v>
      </c>
      <c r="N80" s="33">
        <f t="shared" si="32"/>
        <v>0</v>
      </c>
      <c r="O80" s="33">
        <f t="shared" si="32"/>
        <v>0</v>
      </c>
      <c r="P80" s="33">
        <f t="shared" si="32"/>
        <v>0</v>
      </c>
      <c r="Q80" s="33">
        <f t="shared" si="32"/>
        <v>0</v>
      </c>
      <c r="R80" s="33">
        <f t="shared" si="32"/>
        <v>0</v>
      </c>
      <c r="S80" s="33">
        <f t="shared" si="32"/>
        <v>0</v>
      </c>
      <c r="T80" s="33">
        <f t="shared" si="32"/>
        <v>0</v>
      </c>
      <c r="U80" s="33">
        <f t="shared" si="32"/>
        <v>0</v>
      </c>
      <c r="V80" s="33">
        <f t="shared" si="32"/>
        <v>0</v>
      </c>
      <c r="W80" s="33">
        <f t="shared" si="32"/>
        <v>0</v>
      </c>
      <c r="X80" s="33">
        <f t="shared" si="32"/>
        <v>0</v>
      </c>
      <c r="Y80" s="33">
        <f t="shared" si="32"/>
        <v>0</v>
      </c>
      <c r="Z80" s="33">
        <f t="shared" si="32"/>
        <v>0</v>
      </c>
      <c r="AA80" s="33">
        <f t="shared" si="32"/>
        <v>1.849</v>
      </c>
      <c r="AB80" s="33">
        <f t="shared" si="32"/>
        <v>0</v>
      </c>
      <c r="AC80" s="33">
        <f t="shared" si="32"/>
        <v>7.4009999999999998</v>
      </c>
      <c r="AD80" s="33">
        <f t="shared" si="32"/>
        <v>0</v>
      </c>
      <c r="AE80" s="33">
        <f t="shared" si="32"/>
        <v>0</v>
      </c>
      <c r="AF80" s="33">
        <f t="shared" si="32"/>
        <v>0</v>
      </c>
      <c r="AG80" s="33">
        <f t="shared" si="32"/>
        <v>0</v>
      </c>
      <c r="AH80" s="33">
        <f t="shared" si="32"/>
        <v>0</v>
      </c>
      <c r="AI80" s="33">
        <f t="shared" si="32"/>
        <v>0</v>
      </c>
      <c r="AJ80" s="33">
        <f t="shared" si="32"/>
        <v>0</v>
      </c>
      <c r="AK80" s="33">
        <f t="shared" si="32"/>
        <v>0</v>
      </c>
      <c r="AL80" s="33">
        <f t="shared" si="32"/>
        <v>0.372</v>
      </c>
      <c r="AM80" s="33">
        <f t="shared" si="32"/>
        <v>0.49399999999999999</v>
      </c>
      <c r="AN80" s="33">
        <f t="shared" si="32"/>
        <v>3.0750000000000002</v>
      </c>
      <c r="AO80" s="33">
        <f t="shared" si="32"/>
        <v>0</v>
      </c>
      <c r="AP80" s="33">
        <f t="shared" si="32"/>
        <v>0</v>
      </c>
      <c r="AQ80" s="33">
        <f t="shared" si="32"/>
        <v>0</v>
      </c>
      <c r="AR80" s="33">
        <f t="shared" si="32"/>
        <v>0</v>
      </c>
      <c r="AS80" s="33">
        <f t="shared" si="32"/>
        <v>0</v>
      </c>
      <c r="AT80" s="33">
        <f t="shared" si="32"/>
        <v>0</v>
      </c>
      <c r="AU80" s="33">
        <f t="shared" si="32"/>
        <v>0</v>
      </c>
      <c r="AV80" s="33">
        <f t="shared" si="32"/>
        <v>0</v>
      </c>
      <c r="AW80" s="33">
        <f t="shared" si="32"/>
        <v>0</v>
      </c>
      <c r="AX80" s="33">
        <f t="shared" si="32"/>
        <v>0</v>
      </c>
      <c r="AY80" s="33">
        <f t="shared" si="32"/>
        <v>0</v>
      </c>
      <c r="AZ80" s="33">
        <f t="shared" si="32"/>
        <v>0.372</v>
      </c>
      <c r="BA80" s="33">
        <f t="shared" si="32"/>
        <v>0</v>
      </c>
      <c r="BB80" s="33">
        <f t="shared" si="32"/>
        <v>3.5539999999999998</v>
      </c>
      <c r="BC80" s="33">
        <f t="shared" si="32"/>
        <v>0</v>
      </c>
      <c r="BD80" s="33">
        <f t="shared" si="32"/>
        <v>0</v>
      </c>
      <c r="BE80" s="33">
        <f t="shared" si="32"/>
        <v>2.2149999999999999</v>
      </c>
      <c r="BF80" s="33">
        <f t="shared" si="32"/>
        <v>0.46899999999999997</v>
      </c>
      <c r="BG80" s="33">
        <f t="shared" si="32"/>
        <v>0</v>
      </c>
      <c r="BH80" s="33">
        <f t="shared" si="32"/>
        <v>0</v>
      </c>
      <c r="BI80" s="33">
        <f t="shared" si="32"/>
        <v>0</v>
      </c>
      <c r="BJ80" s="33">
        <f t="shared" si="32"/>
        <v>0</v>
      </c>
      <c r="BK80" s="33">
        <f t="shared" si="32"/>
        <v>3.5539999999999998</v>
      </c>
      <c r="BL80" s="33">
        <f t="shared" si="32"/>
        <v>0</v>
      </c>
      <c r="BM80" s="33">
        <f t="shared" si="32"/>
        <v>12.81</v>
      </c>
      <c r="BN80" s="33">
        <f t="shared" si="32"/>
        <v>0</v>
      </c>
      <c r="BO80" s="33">
        <f t="shared" si="32"/>
        <v>0</v>
      </c>
      <c r="BP80" s="33">
        <f t="shared" si="32"/>
        <v>0</v>
      </c>
      <c r="BQ80" s="33">
        <f t="shared" si="32"/>
        <v>3.5339999999999998</v>
      </c>
      <c r="BR80" s="33">
        <f t="shared" si="32"/>
        <v>5.7009999999999996</v>
      </c>
      <c r="BS80" s="33">
        <f t="shared" si="32"/>
        <v>0</v>
      </c>
      <c r="BT80" s="33">
        <f t="shared" si="32"/>
        <v>11.933</v>
      </c>
      <c r="BU80" s="33">
        <f t="shared" ref="BU80:EF80" si="33">BU82+BU84+BU86</f>
        <v>0</v>
      </c>
      <c r="BV80" s="33">
        <f t="shared" si="33"/>
        <v>0</v>
      </c>
      <c r="BW80" s="33">
        <f t="shared" si="33"/>
        <v>2.8820000000000001</v>
      </c>
      <c r="BX80" s="33">
        <f t="shared" si="33"/>
        <v>12.677</v>
      </c>
      <c r="BY80" s="33">
        <f t="shared" si="33"/>
        <v>0</v>
      </c>
      <c r="BZ80" s="33">
        <f t="shared" si="33"/>
        <v>3.073</v>
      </c>
      <c r="CA80" s="33">
        <f t="shared" si="33"/>
        <v>15.714000000000002</v>
      </c>
      <c r="CB80" s="33">
        <f t="shared" si="33"/>
        <v>2.2869999999999999</v>
      </c>
      <c r="CC80" s="33">
        <f t="shared" si="33"/>
        <v>0</v>
      </c>
      <c r="CD80" s="33">
        <f t="shared" si="33"/>
        <v>0</v>
      </c>
      <c r="CE80" s="33">
        <f t="shared" si="33"/>
        <v>0</v>
      </c>
      <c r="CF80" s="33">
        <f t="shared" si="33"/>
        <v>0</v>
      </c>
      <c r="CG80" s="33">
        <f t="shared" si="33"/>
        <v>0</v>
      </c>
      <c r="CH80" s="33">
        <f t="shared" si="33"/>
        <v>0</v>
      </c>
      <c r="CI80" s="33">
        <f t="shared" si="33"/>
        <v>0</v>
      </c>
      <c r="CJ80" s="33">
        <f t="shared" si="33"/>
        <v>0</v>
      </c>
      <c r="CK80" s="33">
        <f t="shared" si="33"/>
        <v>4.1710000000000003</v>
      </c>
      <c r="CL80" s="33">
        <f t="shared" si="33"/>
        <v>0.61799999999999999</v>
      </c>
      <c r="CM80" s="33">
        <f t="shared" si="33"/>
        <v>0</v>
      </c>
      <c r="CN80" s="33">
        <f t="shared" si="33"/>
        <v>0</v>
      </c>
      <c r="CO80" s="33">
        <f t="shared" si="33"/>
        <v>1.843</v>
      </c>
      <c r="CP80" s="33">
        <f t="shared" si="33"/>
        <v>1.843</v>
      </c>
      <c r="CQ80" s="33">
        <f t="shared" si="33"/>
        <v>8.8760000000000012</v>
      </c>
      <c r="CR80" s="33">
        <f t="shared" si="33"/>
        <v>0</v>
      </c>
      <c r="CS80" s="33">
        <f t="shared" si="33"/>
        <v>0</v>
      </c>
      <c r="CT80" s="33">
        <f t="shared" si="33"/>
        <v>3.6909999999999998</v>
      </c>
      <c r="CU80" s="33">
        <f t="shared" si="33"/>
        <v>0</v>
      </c>
      <c r="CV80" s="33">
        <f t="shared" si="33"/>
        <v>1.2310000000000001</v>
      </c>
      <c r="CW80" s="33">
        <f t="shared" si="33"/>
        <v>0.372</v>
      </c>
      <c r="CX80" s="33">
        <f t="shared" si="33"/>
        <v>0.372</v>
      </c>
      <c r="CY80" s="33">
        <f t="shared" si="33"/>
        <v>0</v>
      </c>
      <c r="CZ80" s="33">
        <f t="shared" si="33"/>
        <v>7.7260000000000009</v>
      </c>
      <c r="DA80" s="33">
        <f t="shared" si="33"/>
        <v>0.49399999999999999</v>
      </c>
      <c r="DB80" s="33">
        <f t="shared" si="33"/>
        <v>0</v>
      </c>
      <c r="DC80" s="33">
        <f t="shared" si="33"/>
        <v>0</v>
      </c>
      <c r="DD80" s="33">
        <f t="shared" si="33"/>
        <v>11.074</v>
      </c>
      <c r="DE80" s="33">
        <f t="shared" si="33"/>
        <v>0</v>
      </c>
      <c r="DF80" s="33">
        <f t="shared" si="33"/>
        <v>0</v>
      </c>
      <c r="DG80" s="33">
        <f t="shared" si="33"/>
        <v>0</v>
      </c>
      <c r="DH80" s="33">
        <f t="shared" si="33"/>
        <v>4.43</v>
      </c>
      <c r="DI80" s="33">
        <f t="shared" si="33"/>
        <v>3.7469999999999999</v>
      </c>
      <c r="DJ80" s="33">
        <f t="shared" si="33"/>
        <v>8.8559999999999999</v>
      </c>
      <c r="DK80" s="33">
        <f t="shared" si="33"/>
        <v>0</v>
      </c>
      <c r="DL80" s="33">
        <f t="shared" si="33"/>
        <v>0</v>
      </c>
      <c r="DM80" s="33">
        <f t="shared" si="33"/>
        <v>0</v>
      </c>
      <c r="DN80" s="33">
        <f t="shared" si="33"/>
        <v>17.719000000000001</v>
      </c>
      <c r="DO80" s="33">
        <f t="shared" si="33"/>
        <v>0</v>
      </c>
      <c r="DP80" s="33">
        <f t="shared" si="33"/>
        <v>0</v>
      </c>
      <c r="DQ80" s="33">
        <f t="shared" si="33"/>
        <v>0</v>
      </c>
      <c r="DR80" s="33">
        <f t="shared" si="33"/>
        <v>0</v>
      </c>
      <c r="DS80" s="33">
        <f t="shared" si="33"/>
        <v>0</v>
      </c>
      <c r="DT80" s="33">
        <f t="shared" si="33"/>
        <v>0</v>
      </c>
      <c r="DU80" s="33">
        <f t="shared" si="33"/>
        <v>3.5539999999999998</v>
      </c>
      <c r="DV80" s="33">
        <f t="shared" si="33"/>
        <v>0</v>
      </c>
      <c r="DW80" s="33">
        <f t="shared" si="33"/>
        <v>0</v>
      </c>
      <c r="DX80" s="33">
        <f t="shared" si="33"/>
        <v>18.456</v>
      </c>
      <c r="DY80" s="33">
        <f t="shared" si="33"/>
        <v>0</v>
      </c>
      <c r="DZ80" s="33">
        <f t="shared" si="33"/>
        <v>76.552000000000007</v>
      </c>
      <c r="EA80" s="33">
        <f t="shared" si="33"/>
        <v>0</v>
      </c>
      <c r="EB80" s="33">
        <f t="shared" si="33"/>
        <v>0</v>
      </c>
      <c r="EC80" s="33">
        <f t="shared" si="33"/>
        <v>0</v>
      </c>
      <c r="ED80" s="33">
        <f t="shared" si="33"/>
        <v>0</v>
      </c>
      <c r="EE80" s="33">
        <f t="shared" si="33"/>
        <v>0</v>
      </c>
      <c r="EF80" s="33">
        <f t="shared" si="33"/>
        <v>0</v>
      </c>
      <c r="EG80" s="33">
        <f t="shared" ref="EG80:GR80" si="34">EG82+EG84+EG86</f>
        <v>0</v>
      </c>
      <c r="EH80" s="33">
        <f t="shared" si="34"/>
        <v>0</v>
      </c>
      <c r="EI80" s="33">
        <f t="shared" si="34"/>
        <v>0.248</v>
      </c>
      <c r="EJ80" s="33">
        <f t="shared" si="34"/>
        <v>4.8810000000000002</v>
      </c>
      <c r="EK80" s="33">
        <f t="shared" si="34"/>
        <v>0</v>
      </c>
      <c r="EL80" s="33">
        <f t="shared" si="34"/>
        <v>0</v>
      </c>
      <c r="EM80" s="33">
        <f t="shared" si="34"/>
        <v>0</v>
      </c>
      <c r="EN80" s="33">
        <f t="shared" si="34"/>
        <v>0</v>
      </c>
      <c r="EO80" s="33">
        <f t="shared" si="34"/>
        <v>0</v>
      </c>
      <c r="EP80" s="33">
        <f t="shared" si="34"/>
        <v>0</v>
      </c>
      <c r="EQ80" s="33">
        <f t="shared" si="34"/>
        <v>0</v>
      </c>
      <c r="ER80" s="33">
        <f t="shared" si="34"/>
        <v>0</v>
      </c>
      <c r="ES80" s="33">
        <f t="shared" si="34"/>
        <v>0</v>
      </c>
      <c r="ET80" s="33">
        <f t="shared" si="34"/>
        <v>0</v>
      </c>
      <c r="EU80" s="33">
        <f t="shared" si="34"/>
        <v>0</v>
      </c>
      <c r="EV80" s="33">
        <f t="shared" si="34"/>
        <v>13.707000000000001</v>
      </c>
      <c r="EW80" s="33">
        <f t="shared" si="34"/>
        <v>0</v>
      </c>
      <c r="EX80" s="33">
        <f t="shared" si="34"/>
        <v>0</v>
      </c>
      <c r="EY80" s="33">
        <f t="shared" si="34"/>
        <v>0</v>
      </c>
      <c r="EZ80" s="33">
        <f t="shared" si="34"/>
        <v>0</v>
      </c>
      <c r="FA80" s="33">
        <f t="shared" si="34"/>
        <v>0</v>
      </c>
      <c r="FB80" s="33">
        <f t="shared" si="34"/>
        <v>0</v>
      </c>
      <c r="FC80" s="33">
        <f t="shared" si="34"/>
        <v>0</v>
      </c>
      <c r="FD80" s="33">
        <f t="shared" si="34"/>
        <v>0</v>
      </c>
      <c r="FE80" s="33">
        <f t="shared" si="34"/>
        <v>0</v>
      </c>
      <c r="FF80" s="33">
        <f t="shared" si="34"/>
        <v>0</v>
      </c>
      <c r="FG80" s="33">
        <f t="shared" si="34"/>
        <v>0</v>
      </c>
      <c r="FH80" s="33">
        <f t="shared" si="34"/>
        <v>0</v>
      </c>
      <c r="FI80" s="33">
        <f t="shared" si="34"/>
        <v>0</v>
      </c>
      <c r="FJ80" s="33">
        <f t="shared" si="34"/>
        <v>0</v>
      </c>
      <c r="FK80" s="33">
        <f t="shared" si="34"/>
        <v>0</v>
      </c>
      <c r="FL80" s="33">
        <f t="shared" si="34"/>
        <v>7.109</v>
      </c>
      <c r="FM80" s="33">
        <f t="shared" si="34"/>
        <v>0</v>
      </c>
      <c r="FN80" s="33">
        <f t="shared" si="34"/>
        <v>0</v>
      </c>
      <c r="FO80" s="33">
        <f t="shared" si="34"/>
        <v>0</v>
      </c>
      <c r="FP80" s="33">
        <f t="shared" si="34"/>
        <v>0</v>
      </c>
      <c r="FQ80" s="33">
        <f t="shared" si="34"/>
        <v>0</v>
      </c>
      <c r="FR80" s="33">
        <f t="shared" si="34"/>
        <v>0</v>
      </c>
      <c r="FS80" s="33">
        <f t="shared" si="34"/>
        <v>0</v>
      </c>
      <c r="FT80" s="33">
        <f t="shared" si="34"/>
        <v>0</v>
      </c>
      <c r="FU80" s="33">
        <f t="shared" si="34"/>
        <v>0</v>
      </c>
      <c r="FV80" s="33">
        <f t="shared" si="34"/>
        <v>0</v>
      </c>
      <c r="FW80" s="33">
        <f t="shared" si="34"/>
        <v>1.4790000000000001</v>
      </c>
      <c r="FX80" s="33">
        <f t="shared" si="34"/>
        <v>1.4790000000000001</v>
      </c>
      <c r="FY80" s="33">
        <f t="shared" si="34"/>
        <v>0</v>
      </c>
      <c r="FZ80" s="33">
        <f t="shared" si="34"/>
        <v>1.4790000000000001</v>
      </c>
      <c r="GA80" s="33">
        <f t="shared" si="34"/>
        <v>5.9059999999999997</v>
      </c>
      <c r="GB80" s="33">
        <f t="shared" si="34"/>
        <v>0</v>
      </c>
      <c r="GC80" s="33">
        <f t="shared" si="34"/>
        <v>7.3840000000000003</v>
      </c>
      <c r="GD80" s="33">
        <f t="shared" si="34"/>
        <v>0</v>
      </c>
      <c r="GE80" s="33">
        <f t="shared" si="34"/>
        <v>0</v>
      </c>
      <c r="GF80" s="33">
        <f t="shared" si="34"/>
        <v>0</v>
      </c>
      <c r="GG80" s="33">
        <f t="shared" si="34"/>
        <v>5.0209999999999999</v>
      </c>
      <c r="GH80" s="33">
        <f t="shared" si="34"/>
        <v>4.1710000000000003</v>
      </c>
      <c r="GI80" s="33">
        <f t="shared" si="34"/>
        <v>0</v>
      </c>
      <c r="GJ80" s="33">
        <f t="shared" si="34"/>
        <v>0</v>
      </c>
      <c r="GK80" s="33">
        <f t="shared" si="34"/>
        <v>0</v>
      </c>
      <c r="GL80" s="33">
        <f t="shared" si="34"/>
        <v>0</v>
      </c>
      <c r="GM80" s="33">
        <f t="shared" si="34"/>
        <v>6.9880000000000004</v>
      </c>
      <c r="GN80" s="33">
        <f t="shared" si="34"/>
        <v>8.7739999999999991</v>
      </c>
      <c r="GO80" s="33">
        <f t="shared" si="34"/>
        <v>0</v>
      </c>
      <c r="GP80" s="33">
        <f t="shared" si="34"/>
        <v>0</v>
      </c>
      <c r="GQ80" s="33">
        <f t="shared" si="34"/>
        <v>0</v>
      </c>
      <c r="GR80" s="33">
        <f t="shared" si="34"/>
        <v>0</v>
      </c>
      <c r="GS80" s="33">
        <f t="shared" ref="GS80:ID80" si="35">GS82+GS84+GS86</f>
        <v>0</v>
      </c>
      <c r="GT80" s="33">
        <f t="shared" si="35"/>
        <v>0</v>
      </c>
      <c r="GU80" s="33">
        <f t="shared" si="35"/>
        <v>0</v>
      </c>
      <c r="GV80" s="33">
        <f t="shared" si="35"/>
        <v>0</v>
      </c>
      <c r="GW80" s="33">
        <f t="shared" si="35"/>
        <v>0</v>
      </c>
      <c r="GX80" s="33">
        <f t="shared" si="35"/>
        <v>0</v>
      </c>
      <c r="GY80" s="33">
        <f t="shared" si="35"/>
        <v>0</v>
      </c>
      <c r="GZ80" s="33">
        <f t="shared" si="35"/>
        <v>0</v>
      </c>
      <c r="HA80" s="33">
        <f t="shared" si="35"/>
        <v>0</v>
      </c>
      <c r="HB80" s="33">
        <f t="shared" si="35"/>
        <v>0</v>
      </c>
      <c r="HC80" s="33">
        <f t="shared" si="35"/>
        <v>7.2439999999999998</v>
      </c>
      <c r="HD80" s="33">
        <f t="shared" si="35"/>
        <v>0</v>
      </c>
      <c r="HE80" s="33">
        <f t="shared" si="35"/>
        <v>0</v>
      </c>
      <c r="HF80" s="33">
        <f t="shared" si="35"/>
        <v>0</v>
      </c>
      <c r="HG80" s="33">
        <f t="shared" si="35"/>
        <v>0</v>
      </c>
      <c r="HH80" s="33">
        <f t="shared" si="35"/>
        <v>0</v>
      </c>
      <c r="HI80" s="33">
        <f t="shared" si="35"/>
        <v>0</v>
      </c>
      <c r="HJ80" s="33">
        <f t="shared" si="35"/>
        <v>0</v>
      </c>
      <c r="HK80" s="33">
        <f t="shared" si="35"/>
        <v>0</v>
      </c>
      <c r="HL80" s="33">
        <f t="shared" si="35"/>
        <v>0</v>
      </c>
      <c r="HM80" s="33">
        <f t="shared" si="35"/>
        <v>0</v>
      </c>
      <c r="HN80" s="33">
        <f t="shared" si="35"/>
        <v>0</v>
      </c>
      <c r="HO80" s="33">
        <f t="shared" si="35"/>
        <v>0</v>
      </c>
      <c r="HP80" s="33">
        <f t="shared" si="35"/>
        <v>0</v>
      </c>
      <c r="HQ80" s="33">
        <f t="shared" si="35"/>
        <v>0</v>
      </c>
      <c r="HR80" s="33">
        <f t="shared" si="35"/>
        <v>0</v>
      </c>
      <c r="HS80" s="33">
        <f t="shared" si="35"/>
        <v>0</v>
      </c>
      <c r="HT80" s="33">
        <f t="shared" si="35"/>
        <v>0</v>
      </c>
      <c r="HU80" s="33">
        <f t="shared" si="35"/>
        <v>0</v>
      </c>
      <c r="HV80" s="33">
        <f t="shared" si="35"/>
        <v>0</v>
      </c>
      <c r="HW80" s="33">
        <f t="shared" si="35"/>
        <v>0</v>
      </c>
      <c r="HX80" s="33">
        <f t="shared" si="35"/>
        <v>0</v>
      </c>
      <c r="HY80" s="33">
        <f t="shared" si="35"/>
        <v>0</v>
      </c>
      <c r="HZ80" s="33">
        <f t="shared" si="35"/>
        <v>0</v>
      </c>
      <c r="IA80" s="33">
        <f t="shared" si="35"/>
        <v>0</v>
      </c>
      <c r="IB80" s="33">
        <f t="shared" si="35"/>
        <v>0</v>
      </c>
      <c r="IC80" s="33">
        <f t="shared" si="35"/>
        <v>0</v>
      </c>
      <c r="ID80" s="33">
        <f t="shared" si="35"/>
        <v>5.3929999999999998</v>
      </c>
    </row>
    <row r="81" spans="1:238">
      <c r="A81" s="8">
        <v>25</v>
      </c>
      <c r="B81" s="9" t="s">
        <v>329</v>
      </c>
      <c r="C81" s="10" t="s">
        <v>270</v>
      </c>
      <c r="D81" s="33">
        <f t="shared" ref="D81:D89" si="36">E81+F81</f>
        <v>6.8000000000000005E-2</v>
      </c>
      <c r="E81" s="12">
        <f t="shared" ref="E81:E86" si="37">SUM(G81:ID81)</f>
        <v>6.8000000000000005E-2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0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>
        <v>1.4999999999999999E-2</v>
      </c>
      <c r="BU81" s="12"/>
      <c r="BV81" s="12"/>
      <c r="BW81" s="12"/>
      <c r="BX81" s="12">
        <v>2.8000000000000001E-2</v>
      </c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20"/>
      <c r="EP81" s="12"/>
      <c r="EQ81" s="12"/>
      <c r="ER81" s="12"/>
      <c r="ES81" s="12"/>
      <c r="ET81" s="12"/>
      <c r="EU81" s="12"/>
      <c r="EV81" s="13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>
        <v>0.01</v>
      </c>
      <c r="GH81" s="12"/>
      <c r="GI81" s="12"/>
      <c r="GJ81" s="12"/>
      <c r="GK81" s="12"/>
      <c r="GL81" s="12"/>
      <c r="GM81" s="12">
        <v>1.4999999999999999E-2</v>
      </c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</row>
    <row r="82" spans="1:238">
      <c r="A82" s="8"/>
      <c r="B82" s="9"/>
      <c r="C82" s="10" t="s">
        <v>242</v>
      </c>
      <c r="D82" s="33">
        <f t="shared" si="36"/>
        <v>9.0380000000000003</v>
      </c>
      <c r="E82" s="12">
        <f t="shared" si="37"/>
        <v>9.0380000000000003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3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>
        <v>1.9930000000000001</v>
      </c>
      <c r="BU82" s="12"/>
      <c r="BV82" s="12"/>
      <c r="BW82" s="12"/>
      <c r="BX82" s="12">
        <v>3.722</v>
      </c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3"/>
      <c r="EP82" s="12"/>
      <c r="EQ82" s="12"/>
      <c r="ER82" s="12"/>
      <c r="ES82" s="12"/>
      <c r="ET82" s="12"/>
      <c r="EU82" s="12"/>
      <c r="EV82" s="13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>
        <v>1.33</v>
      </c>
      <c r="GH82" s="12"/>
      <c r="GI82" s="12"/>
      <c r="GJ82" s="12"/>
      <c r="GK82" s="12"/>
      <c r="GL82" s="12"/>
      <c r="GM82" s="12">
        <v>1.9930000000000001</v>
      </c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</row>
    <row r="83" spans="1:238" ht="15" customHeight="1">
      <c r="A83" s="8">
        <v>26</v>
      </c>
      <c r="B83" s="23" t="s">
        <v>330</v>
      </c>
      <c r="C83" s="17" t="s">
        <v>265</v>
      </c>
      <c r="D83" s="33">
        <f t="shared" si="36"/>
        <v>482</v>
      </c>
      <c r="E83" s="12">
        <v>406</v>
      </c>
      <c r="F83" s="12">
        <v>76</v>
      </c>
      <c r="G83" s="12"/>
      <c r="H83" s="12">
        <v>5</v>
      </c>
      <c r="I83" s="12">
        <v>3</v>
      </c>
      <c r="J83" s="12">
        <v>1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>
        <v>7</v>
      </c>
      <c r="AB83" s="12"/>
      <c r="AC83" s="12">
        <v>1</v>
      </c>
      <c r="AD83" s="24"/>
      <c r="AE83" s="12"/>
      <c r="AF83" s="12"/>
      <c r="AG83" s="12"/>
      <c r="AH83" s="12"/>
      <c r="AI83" s="12"/>
      <c r="AJ83" s="12"/>
      <c r="AK83" s="12"/>
      <c r="AL83" s="12">
        <v>3</v>
      </c>
      <c r="AM83" s="12">
        <v>4</v>
      </c>
      <c r="AN83" s="12">
        <v>9</v>
      </c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>
        <v>3</v>
      </c>
      <c r="BA83" s="12"/>
      <c r="BB83" s="12">
        <v>1</v>
      </c>
      <c r="BC83" s="12"/>
      <c r="BD83" s="12"/>
      <c r="BE83" s="12">
        <v>3</v>
      </c>
      <c r="BF83" s="12">
        <v>6</v>
      </c>
      <c r="BG83" s="12"/>
      <c r="BH83" s="12"/>
      <c r="BI83" s="12"/>
      <c r="BJ83" s="12"/>
      <c r="BK83" s="12">
        <v>1</v>
      </c>
      <c r="BL83" s="12"/>
      <c r="BM83" s="12">
        <v>2</v>
      </c>
      <c r="BN83" s="12"/>
      <c r="BO83" s="12"/>
      <c r="BP83" s="12"/>
      <c r="BQ83" s="12">
        <v>1</v>
      </c>
      <c r="BR83" s="12"/>
      <c r="BS83" s="12"/>
      <c r="BT83" s="12">
        <v>7</v>
      </c>
      <c r="BU83" s="12"/>
      <c r="BV83" s="12"/>
      <c r="BW83" s="12"/>
      <c r="BX83" s="12">
        <v>3</v>
      </c>
      <c r="BY83" s="12"/>
      <c r="BZ83" s="12">
        <v>5</v>
      </c>
      <c r="CA83" s="12">
        <v>16</v>
      </c>
      <c r="CB83" s="12">
        <v>2</v>
      </c>
      <c r="CC83" s="12"/>
      <c r="CD83" s="12"/>
      <c r="CE83" s="12"/>
      <c r="CF83" s="12"/>
      <c r="CG83" s="12"/>
      <c r="CH83" s="12"/>
      <c r="CI83" s="12"/>
      <c r="CJ83" s="12"/>
      <c r="CK83" s="12">
        <v>6</v>
      </c>
      <c r="CL83" s="12">
        <v>5</v>
      </c>
      <c r="CM83" s="12"/>
      <c r="CN83" s="12"/>
      <c r="CO83" s="12">
        <v>3</v>
      </c>
      <c r="CP83" s="12">
        <v>3</v>
      </c>
      <c r="CQ83" s="12">
        <v>1</v>
      </c>
      <c r="CR83" s="12"/>
      <c r="CS83" s="12"/>
      <c r="CT83" s="12">
        <v>10</v>
      </c>
      <c r="CU83" s="12"/>
      <c r="CV83" s="12">
        <v>2</v>
      </c>
      <c r="CW83" s="12">
        <v>3</v>
      </c>
      <c r="CX83" s="12">
        <v>3</v>
      </c>
      <c r="CY83" s="12"/>
      <c r="CZ83" s="12">
        <v>7</v>
      </c>
      <c r="DA83" s="12">
        <v>4</v>
      </c>
      <c r="DB83" s="12"/>
      <c r="DC83" s="12"/>
      <c r="DD83" s="12">
        <v>30</v>
      </c>
      <c r="DE83" s="12"/>
      <c r="DF83" s="12"/>
      <c r="DG83" s="12"/>
      <c r="DH83" s="12">
        <v>12</v>
      </c>
      <c r="DI83" s="12">
        <v>7</v>
      </c>
      <c r="DJ83" s="12">
        <v>24</v>
      </c>
      <c r="DK83" s="12"/>
      <c r="DL83" s="12"/>
      <c r="DM83" s="12"/>
      <c r="DN83" s="12">
        <v>48</v>
      </c>
      <c r="DO83" s="12"/>
      <c r="DP83" s="12"/>
      <c r="DQ83" s="12"/>
      <c r="DR83" s="12"/>
      <c r="DS83" s="12"/>
      <c r="DT83" s="12"/>
      <c r="DU83" s="12">
        <v>1</v>
      </c>
      <c r="DV83" s="12"/>
      <c r="DW83" s="12"/>
      <c r="DX83" s="12">
        <v>50</v>
      </c>
      <c r="DY83" s="12"/>
      <c r="DZ83" s="12">
        <v>63</v>
      </c>
      <c r="EA83" s="12"/>
      <c r="EB83" s="12"/>
      <c r="EC83" s="12"/>
      <c r="ED83" s="12"/>
      <c r="EE83" s="12"/>
      <c r="EF83" s="12"/>
      <c r="EG83" s="12"/>
      <c r="EH83" s="12"/>
      <c r="EI83" s="12">
        <v>2</v>
      </c>
      <c r="EJ83" s="12">
        <v>6</v>
      </c>
      <c r="EK83" s="12"/>
      <c r="EL83" s="12"/>
      <c r="EM83" s="12"/>
      <c r="EN83" s="12"/>
      <c r="EO83" s="24"/>
      <c r="EP83" s="12"/>
      <c r="EQ83" s="12"/>
      <c r="ER83" s="12"/>
      <c r="ES83" s="12"/>
      <c r="ET83" s="12"/>
      <c r="EU83" s="12"/>
      <c r="EV83" s="24">
        <f>7+1</f>
        <v>8</v>
      </c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>
        <v>2</v>
      </c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>
        <v>4</v>
      </c>
      <c r="FX83" s="12">
        <v>4</v>
      </c>
      <c r="FY83" s="12"/>
      <c r="FZ83" s="12">
        <v>4</v>
      </c>
      <c r="GA83" s="12">
        <v>16</v>
      </c>
      <c r="GB83" s="12"/>
      <c r="GC83" s="12">
        <v>20</v>
      </c>
      <c r="GD83" s="12"/>
      <c r="GE83" s="12"/>
      <c r="GF83" s="12"/>
      <c r="GG83" s="12">
        <v>10</v>
      </c>
      <c r="GH83" s="12">
        <v>6</v>
      </c>
      <c r="GI83" s="12"/>
      <c r="GJ83" s="12"/>
      <c r="GK83" s="12"/>
      <c r="GL83" s="12"/>
      <c r="GM83" s="12">
        <v>9</v>
      </c>
      <c r="GN83" s="12">
        <v>5</v>
      </c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>
        <v>11</v>
      </c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>
        <v>10</v>
      </c>
    </row>
    <row r="84" spans="1:238">
      <c r="A84" s="8"/>
      <c r="B84" s="23"/>
      <c r="C84" s="10" t="s">
        <v>242</v>
      </c>
      <c r="D84" s="33">
        <f t="shared" si="36"/>
        <v>252.584</v>
      </c>
      <c r="E84" s="12">
        <v>165.41</v>
      </c>
      <c r="F84" s="12">
        <v>87.174000000000007</v>
      </c>
      <c r="G84" s="12"/>
      <c r="H84" s="12">
        <v>3.073</v>
      </c>
      <c r="I84" s="12">
        <v>0.372</v>
      </c>
      <c r="J84" s="12">
        <v>0.73499999999999999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>
        <v>1.849</v>
      </c>
      <c r="AB84" s="12"/>
      <c r="AC84" s="12">
        <v>1.7</v>
      </c>
      <c r="AD84" s="13"/>
      <c r="AE84" s="12"/>
      <c r="AF84" s="12"/>
      <c r="AG84" s="12"/>
      <c r="AH84" s="12"/>
      <c r="AI84" s="12"/>
      <c r="AJ84" s="12"/>
      <c r="AK84" s="12"/>
      <c r="AL84" s="12">
        <v>0.372</v>
      </c>
      <c r="AM84" s="12">
        <v>0.49399999999999999</v>
      </c>
      <c r="AN84" s="12">
        <v>3.0750000000000002</v>
      </c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>
        <v>0.372</v>
      </c>
      <c r="BA84" s="12"/>
      <c r="BB84" s="12">
        <v>0.73499999999999999</v>
      </c>
      <c r="BC84" s="12"/>
      <c r="BD84" s="12"/>
      <c r="BE84" s="12">
        <v>2.2149999999999999</v>
      </c>
      <c r="BF84" s="12">
        <v>0.46899999999999997</v>
      </c>
      <c r="BG84" s="12"/>
      <c r="BH84" s="12"/>
      <c r="BI84" s="12"/>
      <c r="BJ84" s="12"/>
      <c r="BK84" s="12">
        <v>0.73499999999999999</v>
      </c>
      <c r="BL84" s="12"/>
      <c r="BM84" s="12">
        <v>1.47</v>
      </c>
      <c r="BN84" s="12"/>
      <c r="BO84" s="12"/>
      <c r="BP84" s="12"/>
      <c r="BQ84" s="12">
        <v>0.71499999999999997</v>
      </c>
      <c r="BR84" s="12"/>
      <c r="BS84" s="12"/>
      <c r="BT84" s="12">
        <v>4.3010000000000002</v>
      </c>
      <c r="BU84" s="12"/>
      <c r="BV84" s="12"/>
      <c r="BW84" s="12"/>
      <c r="BX84" s="12">
        <v>3.3159999999999998</v>
      </c>
      <c r="BY84" s="12"/>
      <c r="BZ84" s="12">
        <v>3.073</v>
      </c>
      <c r="CA84" s="12">
        <v>10.075000000000001</v>
      </c>
      <c r="CB84" s="12">
        <v>2.2869999999999999</v>
      </c>
      <c r="CC84" s="12"/>
      <c r="CD84" s="12"/>
      <c r="CE84" s="12"/>
      <c r="CF84" s="12"/>
      <c r="CG84" s="12"/>
      <c r="CH84" s="12"/>
      <c r="CI84" s="12"/>
      <c r="CJ84" s="12"/>
      <c r="CK84" s="12">
        <v>1.3520000000000001</v>
      </c>
      <c r="CL84" s="12">
        <v>0.61799999999999999</v>
      </c>
      <c r="CM84" s="12"/>
      <c r="CN84" s="12"/>
      <c r="CO84" s="12">
        <v>1.843</v>
      </c>
      <c r="CP84" s="12">
        <v>1.843</v>
      </c>
      <c r="CQ84" s="12">
        <v>3.2370000000000001</v>
      </c>
      <c r="CR84" s="12"/>
      <c r="CS84" s="12"/>
      <c r="CT84" s="12">
        <v>3.6909999999999998</v>
      </c>
      <c r="CU84" s="12"/>
      <c r="CV84" s="12">
        <v>1.2310000000000001</v>
      </c>
      <c r="CW84" s="12">
        <v>0.372</v>
      </c>
      <c r="CX84" s="12">
        <v>0.372</v>
      </c>
      <c r="CY84" s="12"/>
      <c r="CZ84" s="12">
        <v>2.0870000000000002</v>
      </c>
      <c r="DA84" s="12">
        <v>0.49399999999999999</v>
      </c>
      <c r="DB84" s="12"/>
      <c r="DC84" s="12"/>
      <c r="DD84" s="12">
        <v>11.074</v>
      </c>
      <c r="DE84" s="12"/>
      <c r="DF84" s="12"/>
      <c r="DG84" s="12"/>
      <c r="DH84" s="12">
        <v>4.43</v>
      </c>
      <c r="DI84" s="12">
        <v>0.86499999999999999</v>
      </c>
      <c r="DJ84" s="12">
        <v>8.8559999999999999</v>
      </c>
      <c r="DK84" s="12"/>
      <c r="DL84" s="12"/>
      <c r="DM84" s="12"/>
      <c r="DN84" s="12">
        <v>17.719000000000001</v>
      </c>
      <c r="DO84" s="12"/>
      <c r="DP84" s="12"/>
      <c r="DQ84" s="12"/>
      <c r="DR84" s="12"/>
      <c r="DS84" s="12"/>
      <c r="DT84" s="12"/>
      <c r="DU84" s="12">
        <v>0.73499999999999999</v>
      </c>
      <c r="DV84" s="12"/>
      <c r="DW84" s="12"/>
      <c r="DX84" s="12">
        <v>18.456</v>
      </c>
      <c r="DY84" s="12"/>
      <c r="DZ84" s="12">
        <v>76.552000000000007</v>
      </c>
      <c r="EA84" s="12"/>
      <c r="EB84" s="12"/>
      <c r="EC84" s="12"/>
      <c r="ED84" s="12"/>
      <c r="EE84" s="12"/>
      <c r="EF84" s="12"/>
      <c r="EG84" s="12"/>
      <c r="EH84" s="12"/>
      <c r="EI84" s="12">
        <v>0.248</v>
      </c>
      <c r="EJ84" s="12">
        <v>4.8810000000000002</v>
      </c>
      <c r="EK84" s="12"/>
      <c r="EL84" s="12"/>
      <c r="EM84" s="12"/>
      <c r="EN84" s="12"/>
      <c r="EO84" s="13"/>
      <c r="EP84" s="12"/>
      <c r="EQ84" s="12"/>
      <c r="ER84" s="12"/>
      <c r="ES84" s="12"/>
      <c r="ET84" s="12"/>
      <c r="EU84" s="12"/>
      <c r="EV84" s="13">
        <f>10.153+0.735</f>
        <v>10.888</v>
      </c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>
        <v>1.47</v>
      </c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>
        <v>1.4790000000000001</v>
      </c>
      <c r="FX84" s="12">
        <v>1.4790000000000001</v>
      </c>
      <c r="FY84" s="12"/>
      <c r="FZ84" s="12">
        <v>1.4790000000000001</v>
      </c>
      <c r="GA84" s="12">
        <v>5.9059999999999997</v>
      </c>
      <c r="GB84" s="12"/>
      <c r="GC84" s="12">
        <v>7.3840000000000003</v>
      </c>
      <c r="GD84" s="12"/>
      <c r="GE84" s="12"/>
      <c r="GF84" s="12"/>
      <c r="GG84" s="12">
        <v>3.6909999999999998</v>
      </c>
      <c r="GH84" s="12">
        <v>1.3520000000000001</v>
      </c>
      <c r="GI84" s="12"/>
      <c r="GJ84" s="12"/>
      <c r="GK84" s="12"/>
      <c r="GL84" s="12"/>
      <c r="GM84" s="12">
        <v>2.1760000000000002</v>
      </c>
      <c r="GN84" s="12">
        <v>3.073</v>
      </c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>
        <v>4.4249999999999998</v>
      </c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>
        <v>5.3929999999999998</v>
      </c>
    </row>
    <row r="85" spans="1:238">
      <c r="A85" s="11" t="s">
        <v>331</v>
      </c>
      <c r="B85" s="9" t="s">
        <v>332</v>
      </c>
      <c r="C85" s="10" t="s">
        <v>265</v>
      </c>
      <c r="D85" s="33">
        <f t="shared" si="36"/>
        <v>37</v>
      </c>
      <c r="E85" s="12">
        <f t="shared" si="37"/>
        <v>37</v>
      </c>
      <c r="F85" s="12"/>
      <c r="G85" s="12"/>
      <c r="H85" s="12">
        <v>2</v>
      </c>
      <c r="I85" s="12"/>
      <c r="J85" s="12">
        <v>1</v>
      </c>
      <c r="K85" s="12"/>
      <c r="L85" s="12"/>
      <c r="M85" s="12">
        <v>1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>
        <v>2</v>
      </c>
      <c r="AD85" s="25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>
        <v>1</v>
      </c>
      <c r="BC85" s="12"/>
      <c r="BD85" s="12"/>
      <c r="BE85" s="12"/>
      <c r="BF85" s="12"/>
      <c r="BG85" s="12"/>
      <c r="BH85" s="12"/>
      <c r="BI85" s="12"/>
      <c r="BJ85" s="12"/>
      <c r="BK85" s="12">
        <v>1</v>
      </c>
      <c r="BL85" s="12"/>
      <c r="BM85" s="12">
        <v>4</v>
      </c>
      <c r="BN85" s="12"/>
      <c r="BO85" s="12"/>
      <c r="BP85" s="12"/>
      <c r="BQ85" s="12">
        <v>1</v>
      </c>
      <c r="BR85" s="12">
        <v>2</v>
      </c>
      <c r="BS85" s="12"/>
      <c r="BT85" s="12">
        <v>2</v>
      </c>
      <c r="BU85" s="12"/>
      <c r="BV85" s="12"/>
      <c r="BW85" s="12">
        <v>1</v>
      </c>
      <c r="BX85" s="12">
        <v>2</v>
      </c>
      <c r="BY85" s="12"/>
      <c r="BZ85" s="12"/>
      <c r="CA85" s="12">
        <v>2</v>
      </c>
      <c r="CB85" s="12"/>
      <c r="CC85" s="12"/>
      <c r="CD85" s="12"/>
      <c r="CE85" s="12"/>
      <c r="CF85" s="12"/>
      <c r="CG85" s="12"/>
      <c r="CH85" s="12"/>
      <c r="CI85" s="12"/>
      <c r="CJ85" s="12"/>
      <c r="CK85" s="12">
        <v>1</v>
      </c>
      <c r="CL85" s="12"/>
      <c r="CM85" s="12"/>
      <c r="CN85" s="12"/>
      <c r="CO85" s="12"/>
      <c r="CP85" s="12"/>
      <c r="CQ85" s="12">
        <v>2</v>
      </c>
      <c r="CR85" s="12"/>
      <c r="CS85" s="12"/>
      <c r="CT85" s="12"/>
      <c r="CU85" s="12"/>
      <c r="CV85" s="12"/>
      <c r="CW85" s="12"/>
      <c r="CX85" s="12"/>
      <c r="CY85" s="12"/>
      <c r="CZ85" s="12">
        <v>2</v>
      </c>
      <c r="DA85" s="12"/>
      <c r="DB85" s="12"/>
      <c r="DC85" s="12"/>
      <c r="DD85" s="12"/>
      <c r="DE85" s="12"/>
      <c r="DF85" s="12"/>
      <c r="DG85" s="12"/>
      <c r="DH85" s="12"/>
      <c r="DI85" s="12">
        <v>1</v>
      </c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>
        <v>1</v>
      </c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25"/>
      <c r="EP85" s="12"/>
      <c r="EQ85" s="12"/>
      <c r="ER85" s="12"/>
      <c r="ES85" s="12"/>
      <c r="ET85" s="12"/>
      <c r="EU85" s="12"/>
      <c r="EV85" s="24">
        <v>1</v>
      </c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>
        <v>2</v>
      </c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>
        <v>1</v>
      </c>
      <c r="GI85" s="12"/>
      <c r="GJ85" s="12"/>
      <c r="GK85" s="12"/>
      <c r="GL85" s="12"/>
      <c r="GM85" s="12">
        <v>1</v>
      </c>
      <c r="GN85" s="12">
        <v>2</v>
      </c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>
        <v>1</v>
      </c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</row>
    <row r="86" spans="1:238">
      <c r="A86" s="11"/>
      <c r="B86" s="9"/>
      <c r="C86" s="10" t="s">
        <v>242</v>
      </c>
      <c r="D86" s="33">
        <f t="shared" si="36"/>
        <v>104.87700000000001</v>
      </c>
      <c r="E86" s="12">
        <f t="shared" si="37"/>
        <v>104.87700000000001</v>
      </c>
      <c r="F86" s="12"/>
      <c r="G86" s="12"/>
      <c r="H86" s="12">
        <v>5.7009999999999996</v>
      </c>
      <c r="I86" s="12"/>
      <c r="J86" s="12">
        <v>2.8820000000000001</v>
      </c>
      <c r="K86" s="12"/>
      <c r="L86" s="12"/>
      <c r="M86" s="12">
        <v>2.8820000000000001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>
        <v>5.7009999999999996</v>
      </c>
      <c r="AD86" s="25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>
        <v>2.819</v>
      </c>
      <c r="BC86" s="12"/>
      <c r="BD86" s="12"/>
      <c r="BE86" s="12"/>
      <c r="BF86" s="12"/>
      <c r="BG86" s="12"/>
      <c r="BH86" s="12"/>
      <c r="BI86" s="12"/>
      <c r="BJ86" s="12"/>
      <c r="BK86" s="12">
        <v>2.819</v>
      </c>
      <c r="BL86" s="12"/>
      <c r="BM86" s="12">
        <v>11.34</v>
      </c>
      <c r="BN86" s="12"/>
      <c r="BO86" s="12"/>
      <c r="BP86" s="12"/>
      <c r="BQ86" s="12">
        <v>2.819</v>
      </c>
      <c r="BR86" s="12">
        <v>5.7009999999999996</v>
      </c>
      <c r="BS86" s="12"/>
      <c r="BT86" s="12">
        <v>5.6390000000000002</v>
      </c>
      <c r="BU86" s="12"/>
      <c r="BV86" s="12"/>
      <c r="BW86" s="12">
        <v>2.8820000000000001</v>
      </c>
      <c r="BX86" s="12">
        <v>5.6390000000000002</v>
      </c>
      <c r="BY86" s="12"/>
      <c r="BZ86" s="12"/>
      <c r="CA86" s="12">
        <v>5.6390000000000002</v>
      </c>
      <c r="CB86" s="12"/>
      <c r="CC86" s="12"/>
      <c r="CD86" s="12"/>
      <c r="CE86" s="12"/>
      <c r="CF86" s="12"/>
      <c r="CG86" s="12"/>
      <c r="CH86" s="12"/>
      <c r="CI86" s="12"/>
      <c r="CJ86" s="12"/>
      <c r="CK86" s="12">
        <v>2.819</v>
      </c>
      <c r="CL86" s="12"/>
      <c r="CM86" s="12"/>
      <c r="CN86" s="12"/>
      <c r="CO86" s="12"/>
      <c r="CP86" s="12"/>
      <c r="CQ86" s="12">
        <v>5.6390000000000002</v>
      </c>
      <c r="CR86" s="12"/>
      <c r="CS86" s="12"/>
      <c r="CT86" s="12"/>
      <c r="CU86" s="12"/>
      <c r="CV86" s="12"/>
      <c r="CW86" s="12"/>
      <c r="CX86" s="12"/>
      <c r="CY86" s="12"/>
      <c r="CZ86" s="12">
        <v>5.6390000000000002</v>
      </c>
      <c r="DA86" s="12"/>
      <c r="DB86" s="12"/>
      <c r="DC86" s="12"/>
      <c r="DD86" s="12"/>
      <c r="DE86" s="12"/>
      <c r="DF86" s="12"/>
      <c r="DG86" s="12"/>
      <c r="DH86" s="12"/>
      <c r="DI86" s="12">
        <v>2.8820000000000001</v>
      </c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>
        <v>2.819</v>
      </c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25"/>
      <c r="EP86" s="12"/>
      <c r="EQ86" s="12"/>
      <c r="ER86" s="12"/>
      <c r="ES86" s="12"/>
      <c r="ET86" s="12"/>
      <c r="EU86" s="12"/>
      <c r="EV86" s="13">
        <v>2.819</v>
      </c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>
        <v>5.6390000000000002</v>
      </c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>
        <v>2.819</v>
      </c>
      <c r="GI86" s="12"/>
      <c r="GJ86" s="12"/>
      <c r="GK86" s="12"/>
      <c r="GL86" s="12"/>
      <c r="GM86" s="12">
        <v>2.819</v>
      </c>
      <c r="GN86" s="12">
        <v>5.7009999999999996</v>
      </c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>
        <v>2.819</v>
      </c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</row>
    <row r="87" spans="1:238" s="44" customFormat="1" ht="18.75" customHeight="1">
      <c r="A87" s="29" t="s">
        <v>333</v>
      </c>
      <c r="B87" s="42" t="s">
        <v>334</v>
      </c>
      <c r="C87" s="29" t="s">
        <v>242</v>
      </c>
      <c r="D87" s="33">
        <f t="shared" si="36"/>
        <v>743.67100000000005</v>
      </c>
      <c r="E87" s="33"/>
      <c r="F87" s="43">
        <f t="shared" ref="F87:BT87" si="38">F88+F89</f>
        <v>743.67100000000005</v>
      </c>
      <c r="G87" s="43">
        <f t="shared" si="38"/>
        <v>0</v>
      </c>
      <c r="H87" s="43">
        <f t="shared" si="38"/>
        <v>21.186</v>
      </c>
      <c r="I87" s="43">
        <f t="shared" si="38"/>
        <v>0</v>
      </c>
      <c r="J87" s="43">
        <f t="shared" si="38"/>
        <v>0</v>
      </c>
      <c r="K87" s="43">
        <f t="shared" si="38"/>
        <v>0</v>
      </c>
      <c r="L87" s="43">
        <f t="shared" si="38"/>
        <v>0</v>
      </c>
      <c r="M87" s="43">
        <f t="shared" si="38"/>
        <v>0</v>
      </c>
      <c r="N87" s="43">
        <f t="shared" si="38"/>
        <v>8.3409999999999993</v>
      </c>
      <c r="O87" s="43">
        <f t="shared" si="38"/>
        <v>7.0620000000000003</v>
      </c>
      <c r="P87" s="43">
        <f t="shared" si="38"/>
        <v>11.459</v>
      </c>
      <c r="Q87" s="43">
        <f t="shared" si="38"/>
        <v>6.7649999999999997</v>
      </c>
      <c r="R87" s="43">
        <f t="shared" si="38"/>
        <v>0</v>
      </c>
      <c r="S87" s="43">
        <f t="shared" si="38"/>
        <v>0</v>
      </c>
      <c r="T87" s="43">
        <f t="shared" si="38"/>
        <v>0</v>
      </c>
      <c r="U87" s="43">
        <f t="shared" si="38"/>
        <v>0</v>
      </c>
      <c r="V87" s="43">
        <f t="shared" si="38"/>
        <v>0</v>
      </c>
      <c r="W87" s="43">
        <f t="shared" si="38"/>
        <v>0</v>
      </c>
      <c r="X87" s="43">
        <f t="shared" si="38"/>
        <v>0</v>
      </c>
      <c r="Y87" s="43">
        <f t="shared" si="38"/>
        <v>0</v>
      </c>
      <c r="Z87" s="43">
        <f t="shared" si="38"/>
        <v>0</v>
      </c>
      <c r="AA87" s="43">
        <f t="shared" si="38"/>
        <v>0</v>
      </c>
      <c r="AB87" s="43">
        <f t="shared" si="38"/>
        <v>0</v>
      </c>
      <c r="AC87" s="43">
        <f t="shared" si="38"/>
        <v>0</v>
      </c>
      <c r="AD87" s="43">
        <f t="shared" si="38"/>
        <v>7.8209999999999997</v>
      </c>
      <c r="AE87" s="43">
        <f t="shared" si="38"/>
        <v>0</v>
      </c>
      <c r="AF87" s="43">
        <f t="shared" si="38"/>
        <v>0</v>
      </c>
      <c r="AG87" s="43">
        <f t="shared" si="38"/>
        <v>0</v>
      </c>
      <c r="AH87" s="43">
        <f t="shared" si="38"/>
        <v>0</v>
      </c>
      <c r="AI87" s="43">
        <f t="shared" si="38"/>
        <v>0</v>
      </c>
      <c r="AJ87" s="43">
        <f t="shared" si="38"/>
        <v>4.4880000000000004</v>
      </c>
      <c r="AK87" s="43">
        <f t="shared" si="38"/>
        <v>9.6769999999999996</v>
      </c>
      <c r="AL87" s="43">
        <f t="shared" si="38"/>
        <v>3.7130000000000001</v>
      </c>
      <c r="AM87" s="43">
        <f t="shared" si="38"/>
        <v>3.4239999999999999</v>
      </c>
      <c r="AN87" s="43">
        <f t="shared" si="38"/>
        <v>11.236000000000001</v>
      </c>
      <c r="AO87" s="43">
        <f t="shared" si="38"/>
        <v>0</v>
      </c>
      <c r="AP87" s="43">
        <f t="shared" si="38"/>
        <v>0</v>
      </c>
      <c r="AQ87" s="43">
        <f t="shared" si="38"/>
        <v>0</v>
      </c>
      <c r="AR87" s="43">
        <f t="shared" si="38"/>
        <v>0</v>
      </c>
      <c r="AS87" s="43">
        <f t="shared" si="38"/>
        <v>7.5979999999999999</v>
      </c>
      <c r="AT87" s="43">
        <f t="shared" si="38"/>
        <v>0</v>
      </c>
      <c r="AU87" s="43">
        <f t="shared" si="38"/>
        <v>0</v>
      </c>
      <c r="AV87" s="43">
        <f t="shared" si="38"/>
        <v>0</v>
      </c>
      <c r="AW87" s="43">
        <f t="shared" si="38"/>
        <v>13.621</v>
      </c>
      <c r="AX87" s="43">
        <f t="shared" si="38"/>
        <v>4.29</v>
      </c>
      <c r="AY87" s="43">
        <f t="shared" si="38"/>
        <v>0</v>
      </c>
      <c r="AZ87" s="43">
        <f t="shared" si="38"/>
        <v>7.6559999999999997</v>
      </c>
      <c r="BA87" s="43">
        <f t="shared" si="38"/>
        <v>8.6869999999999994</v>
      </c>
      <c r="BB87" s="43">
        <f t="shared" si="38"/>
        <v>11.88</v>
      </c>
      <c r="BC87" s="43">
        <f t="shared" si="38"/>
        <v>8.6129999999999995</v>
      </c>
      <c r="BD87" s="43">
        <f t="shared" si="38"/>
        <v>7.31</v>
      </c>
      <c r="BE87" s="43">
        <f t="shared" si="38"/>
        <v>9.3140000000000001</v>
      </c>
      <c r="BF87" s="43">
        <f t="shared" si="38"/>
        <v>17.827999999999999</v>
      </c>
      <c r="BG87" s="43">
        <f t="shared" si="38"/>
        <v>2.7970000000000002</v>
      </c>
      <c r="BH87" s="43">
        <f t="shared" si="38"/>
        <v>1.881</v>
      </c>
      <c r="BI87" s="43">
        <f t="shared" si="38"/>
        <v>3.63</v>
      </c>
      <c r="BJ87" s="43">
        <f t="shared" si="38"/>
        <v>3.548</v>
      </c>
      <c r="BK87" s="43">
        <f t="shared" si="38"/>
        <v>14.891</v>
      </c>
      <c r="BL87" s="43">
        <f t="shared" si="38"/>
        <v>7.5819999999999999</v>
      </c>
      <c r="BM87" s="43">
        <f t="shared" si="38"/>
        <v>0</v>
      </c>
      <c r="BN87" s="43">
        <f t="shared" si="38"/>
        <v>15.287000000000001</v>
      </c>
      <c r="BO87" s="43">
        <f t="shared" si="38"/>
        <v>2.0619999999999998</v>
      </c>
      <c r="BP87" s="43">
        <f t="shared" si="38"/>
        <v>4.5709999999999997</v>
      </c>
      <c r="BQ87" s="43">
        <f t="shared" si="38"/>
        <v>3.218</v>
      </c>
      <c r="BR87" s="43">
        <f t="shared" si="38"/>
        <v>0</v>
      </c>
      <c r="BS87" s="43">
        <f t="shared" si="38"/>
        <v>0</v>
      </c>
      <c r="BT87" s="43">
        <f t="shared" si="38"/>
        <v>0</v>
      </c>
      <c r="BU87" s="43">
        <f t="shared" ref="BU87:EF87" si="39">BU88+BU89</f>
        <v>0</v>
      </c>
      <c r="BV87" s="43">
        <f t="shared" si="39"/>
        <v>0</v>
      </c>
      <c r="BW87" s="43">
        <f t="shared" si="39"/>
        <v>0</v>
      </c>
      <c r="BX87" s="43">
        <f t="shared" si="39"/>
        <v>0</v>
      </c>
      <c r="BY87" s="43">
        <f t="shared" si="39"/>
        <v>0</v>
      </c>
      <c r="BZ87" s="43">
        <f t="shared" si="39"/>
        <v>17.193000000000001</v>
      </c>
      <c r="CA87" s="43">
        <f t="shared" si="39"/>
        <v>0</v>
      </c>
      <c r="CB87" s="43">
        <f t="shared" si="39"/>
        <v>0</v>
      </c>
      <c r="CC87" s="43">
        <f t="shared" si="39"/>
        <v>0</v>
      </c>
      <c r="CD87" s="43">
        <f t="shared" si="39"/>
        <v>0</v>
      </c>
      <c r="CE87" s="43">
        <f t="shared" si="39"/>
        <v>0</v>
      </c>
      <c r="CF87" s="43">
        <f t="shared" si="39"/>
        <v>0</v>
      </c>
      <c r="CG87" s="43">
        <f t="shared" si="39"/>
        <v>0</v>
      </c>
      <c r="CH87" s="43">
        <f t="shared" si="39"/>
        <v>0</v>
      </c>
      <c r="CI87" s="43">
        <f t="shared" si="39"/>
        <v>0</v>
      </c>
      <c r="CJ87" s="43">
        <f t="shared" si="39"/>
        <v>0</v>
      </c>
      <c r="CK87" s="43">
        <f t="shared" si="39"/>
        <v>0</v>
      </c>
      <c r="CL87" s="43">
        <f t="shared" si="39"/>
        <v>0</v>
      </c>
      <c r="CM87" s="43">
        <f t="shared" si="39"/>
        <v>0</v>
      </c>
      <c r="CN87" s="43">
        <f t="shared" si="39"/>
        <v>0</v>
      </c>
      <c r="CO87" s="43">
        <f t="shared" si="39"/>
        <v>7.5650000000000004</v>
      </c>
      <c r="CP87" s="43">
        <f t="shared" si="39"/>
        <v>14.471</v>
      </c>
      <c r="CQ87" s="43">
        <f t="shared" si="39"/>
        <v>7.5069999999999997</v>
      </c>
      <c r="CR87" s="43">
        <f t="shared" si="39"/>
        <v>7.4249999999999998</v>
      </c>
      <c r="CS87" s="43">
        <f t="shared" si="39"/>
        <v>9.7349999999999994</v>
      </c>
      <c r="CT87" s="43">
        <f t="shared" si="39"/>
        <v>0</v>
      </c>
      <c r="CU87" s="43">
        <f t="shared" si="39"/>
        <v>9.6609999999999996</v>
      </c>
      <c r="CV87" s="43">
        <f t="shared" si="39"/>
        <v>0</v>
      </c>
      <c r="CW87" s="43">
        <f t="shared" si="39"/>
        <v>0</v>
      </c>
      <c r="CX87" s="43">
        <f t="shared" si="39"/>
        <v>0</v>
      </c>
      <c r="CY87" s="43">
        <f t="shared" si="39"/>
        <v>8.7859999999999996</v>
      </c>
      <c r="CZ87" s="43">
        <f t="shared" si="39"/>
        <v>0</v>
      </c>
      <c r="DA87" s="43">
        <f t="shared" si="39"/>
        <v>0</v>
      </c>
      <c r="DB87" s="43">
        <f t="shared" si="39"/>
        <v>7.3920000000000003</v>
      </c>
      <c r="DC87" s="43">
        <f t="shared" si="39"/>
        <v>0</v>
      </c>
      <c r="DD87" s="43">
        <f t="shared" si="39"/>
        <v>0</v>
      </c>
      <c r="DE87" s="43">
        <f t="shared" si="39"/>
        <v>0</v>
      </c>
      <c r="DF87" s="43">
        <f t="shared" si="39"/>
        <v>0</v>
      </c>
      <c r="DG87" s="43">
        <f t="shared" si="39"/>
        <v>7.9610000000000003</v>
      </c>
      <c r="DH87" s="43">
        <f t="shared" si="39"/>
        <v>0</v>
      </c>
      <c r="DI87" s="43">
        <f t="shared" si="39"/>
        <v>0</v>
      </c>
      <c r="DJ87" s="43">
        <f t="shared" si="39"/>
        <v>0</v>
      </c>
      <c r="DK87" s="43">
        <f t="shared" si="39"/>
        <v>0</v>
      </c>
      <c r="DL87" s="43">
        <f t="shared" si="39"/>
        <v>0</v>
      </c>
      <c r="DM87" s="43">
        <f t="shared" si="39"/>
        <v>0</v>
      </c>
      <c r="DN87" s="43">
        <f t="shared" si="39"/>
        <v>0</v>
      </c>
      <c r="DO87" s="43">
        <f t="shared" si="39"/>
        <v>0</v>
      </c>
      <c r="DP87" s="43">
        <f t="shared" si="39"/>
        <v>0</v>
      </c>
      <c r="DQ87" s="43">
        <f t="shared" si="39"/>
        <v>0</v>
      </c>
      <c r="DR87" s="43">
        <f t="shared" si="39"/>
        <v>0</v>
      </c>
      <c r="DS87" s="43">
        <f t="shared" si="39"/>
        <v>0</v>
      </c>
      <c r="DT87" s="43">
        <f t="shared" si="39"/>
        <v>0</v>
      </c>
      <c r="DU87" s="43">
        <f t="shared" si="39"/>
        <v>9.57</v>
      </c>
      <c r="DV87" s="43">
        <f t="shared" si="39"/>
        <v>0</v>
      </c>
      <c r="DW87" s="43">
        <f t="shared" si="39"/>
        <v>0</v>
      </c>
      <c r="DX87" s="43">
        <f t="shared" si="39"/>
        <v>0</v>
      </c>
      <c r="DY87" s="43">
        <f t="shared" si="39"/>
        <v>0</v>
      </c>
      <c r="DZ87" s="43">
        <f t="shared" si="39"/>
        <v>0</v>
      </c>
      <c r="EA87" s="43">
        <f t="shared" si="39"/>
        <v>0</v>
      </c>
      <c r="EB87" s="43">
        <f t="shared" si="39"/>
        <v>0</v>
      </c>
      <c r="EC87" s="43">
        <f t="shared" si="39"/>
        <v>0</v>
      </c>
      <c r="ED87" s="43">
        <f t="shared" si="39"/>
        <v>0</v>
      </c>
      <c r="EE87" s="43">
        <f t="shared" si="39"/>
        <v>0</v>
      </c>
      <c r="EF87" s="43">
        <f t="shared" si="39"/>
        <v>0</v>
      </c>
      <c r="EG87" s="43">
        <f t="shared" ref="EG87:GR87" si="40">EG88+EG89</f>
        <v>0</v>
      </c>
      <c r="EH87" s="43">
        <f t="shared" si="40"/>
        <v>0</v>
      </c>
      <c r="EI87" s="43">
        <f t="shared" si="40"/>
        <v>8.5220000000000002</v>
      </c>
      <c r="EJ87" s="43">
        <f t="shared" si="40"/>
        <v>8.7119999999999997</v>
      </c>
      <c r="EK87" s="43">
        <f t="shared" si="40"/>
        <v>6.8810000000000002</v>
      </c>
      <c r="EL87" s="43">
        <f t="shared" si="40"/>
        <v>7.0620000000000003</v>
      </c>
      <c r="EM87" s="43">
        <f t="shared" si="40"/>
        <v>7.6230000000000002</v>
      </c>
      <c r="EN87" s="43">
        <f t="shared" si="40"/>
        <v>0</v>
      </c>
      <c r="EO87" s="43">
        <f t="shared" si="40"/>
        <v>15.452</v>
      </c>
      <c r="EP87" s="43">
        <f t="shared" si="40"/>
        <v>8.5310000000000006</v>
      </c>
      <c r="EQ87" s="43">
        <f t="shared" si="40"/>
        <v>0</v>
      </c>
      <c r="ER87" s="43">
        <f t="shared" si="40"/>
        <v>16.565999999999999</v>
      </c>
      <c r="ES87" s="43">
        <f t="shared" si="40"/>
        <v>0</v>
      </c>
      <c r="ET87" s="43">
        <f t="shared" si="40"/>
        <v>0</v>
      </c>
      <c r="EU87" s="43">
        <f t="shared" si="40"/>
        <v>0</v>
      </c>
      <c r="EV87" s="43">
        <f t="shared" si="40"/>
        <v>0</v>
      </c>
      <c r="EW87" s="43">
        <f t="shared" si="40"/>
        <v>25.196000000000002</v>
      </c>
      <c r="EX87" s="43">
        <f t="shared" si="40"/>
        <v>0</v>
      </c>
      <c r="EY87" s="43">
        <f t="shared" si="40"/>
        <v>0</v>
      </c>
      <c r="EZ87" s="43">
        <f t="shared" si="40"/>
        <v>0</v>
      </c>
      <c r="FA87" s="43">
        <f t="shared" si="40"/>
        <v>0</v>
      </c>
      <c r="FB87" s="43">
        <f t="shared" si="40"/>
        <v>0</v>
      </c>
      <c r="FC87" s="43">
        <f t="shared" si="40"/>
        <v>0</v>
      </c>
      <c r="FD87" s="43">
        <f t="shared" si="40"/>
        <v>0</v>
      </c>
      <c r="FE87" s="43">
        <f t="shared" si="40"/>
        <v>0</v>
      </c>
      <c r="FF87" s="43">
        <f t="shared" si="40"/>
        <v>0</v>
      </c>
      <c r="FG87" s="43">
        <f t="shared" si="40"/>
        <v>0</v>
      </c>
      <c r="FH87" s="43">
        <f t="shared" si="40"/>
        <v>0</v>
      </c>
      <c r="FI87" s="43">
        <f t="shared" si="40"/>
        <v>0</v>
      </c>
      <c r="FJ87" s="43">
        <f t="shared" si="40"/>
        <v>0</v>
      </c>
      <c r="FK87" s="43">
        <f t="shared" si="40"/>
        <v>0</v>
      </c>
      <c r="FL87" s="43">
        <f t="shared" si="40"/>
        <v>0</v>
      </c>
      <c r="FM87" s="43">
        <f t="shared" si="40"/>
        <v>0</v>
      </c>
      <c r="FN87" s="43">
        <f t="shared" si="40"/>
        <v>0</v>
      </c>
      <c r="FO87" s="43">
        <f t="shared" si="40"/>
        <v>7.0949999999999998</v>
      </c>
      <c r="FP87" s="43">
        <f t="shared" si="40"/>
        <v>0</v>
      </c>
      <c r="FQ87" s="43">
        <f t="shared" si="40"/>
        <v>0</v>
      </c>
      <c r="FR87" s="43">
        <f t="shared" si="40"/>
        <v>0</v>
      </c>
      <c r="FS87" s="43">
        <f t="shared" si="40"/>
        <v>0</v>
      </c>
      <c r="FT87" s="43">
        <f t="shared" si="40"/>
        <v>0</v>
      </c>
      <c r="FU87" s="43">
        <f t="shared" si="40"/>
        <v>0</v>
      </c>
      <c r="FV87" s="43">
        <f t="shared" si="40"/>
        <v>8.7370000000000001</v>
      </c>
      <c r="FW87" s="43">
        <f t="shared" si="40"/>
        <v>9.3550000000000004</v>
      </c>
      <c r="FX87" s="43">
        <f t="shared" si="40"/>
        <v>9.3719999999999999</v>
      </c>
      <c r="FY87" s="43">
        <f t="shared" si="40"/>
        <v>7.6059999999999999</v>
      </c>
      <c r="FZ87" s="43">
        <f t="shared" si="40"/>
        <v>9.8010000000000002</v>
      </c>
      <c r="GA87" s="43">
        <f t="shared" si="40"/>
        <v>10.214</v>
      </c>
      <c r="GB87" s="43">
        <f t="shared" si="40"/>
        <v>3.8940000000000001</v>
      </c>
      <c r="GC87" s="43">
        <f t="shared" si="40"/>
        <v>12.218</v>
      </c>
      <c r="GD87" s="43">
        <f t="shared" si="40"/>
        <v>0</v>
      </c>
      <c r="GE87" s="43">
        <f t="shared" si="40"/>
        <v>1.7410000000000001</v>
      </c>
      <c r="GF87" s="43">
        <f t="shared" si="40"/>
        <v>3.9350000000000001</v>
      </c>
      <c r="GG87" s="43">
        <f t="shared" si="40"/>
        <v>0</v>
      </c>
      <c r="GH87" s="43">
        <f t="shared" si="40"/>
        <v>7.4329999999999998</v>
      </c>
      <c r="GI87" s="43">
        <f t="shared" si="40"/>
        <v>10.279</v>
      </c>
      <c r="GJ87" s="43">
        <f t="shared" si="40"/>
        <v>9.6029999999999998</v>
      </c>
      <c r="GK87" s="43">
        <f t="shared" si="40"/>
        <v>3.952</v>
      </c>
      <c r="GL87" s="43">
        <f t="shared" si="40"/>
        <v>3.8029999999999999</v>
      </c>
      <c r="GM87" s="43">
        <f t="shared" si="40"/>
        <v>4.8259999999999996</v>
      </c>
      <c r="GN87" s="43">
        <f t="shared" si="40"/>
        <v>0</v>
      </c>
      <c r="GO87" s="43">
        <f t="shared" si="40"/>
        <v>14.05</v>
      </c>
      <c r="GP87" s="43">
        <f t="shared" si="40"/>
        <v>0</v>
      </c>
      <c r="GQ87" s="43">
        <f t="shared" si="40"/>
        <v>0</v>
      </c>
      <c r="GR87" s="43">
        <f t="shared" si="40"/>
        <v>16.928999999999998</v>
      </c>
      <c r="GS87" s="43">
        <f t="shared" ref="GS87:ID87" si="41">GS88+GS89</f>
        <v>10.238</v>
      </c>
      <c r="GT87" s="43">
        <f t="shared" si="41"/>
        <v>0</v>
      </c>
      <c r="GU87" s="43">
        <f t="shared" si="41"/>
        <v>0</v>
      </c>
      <c r="GV87" s="43">
        <f t="shared" si="41"/>
        <v>3.7949999999999999</v>
      </c>
      <c r="GW87" s="43">
        <f t="shared" si="41"/>
        <v>0</v>
      </c>
      <c r="GX87" s="43">
        <f t="shared" si="41"/>
        <v>0</v>
      </c>
      <c r="GY87" s="43">
        <f t="shared" si="41"/>
        <v>6.46</v>
      </c>
      <c r="GZ87" s="43">
        <f t="shared" si="41"/>
        <v>0</v>
      </c>
      <c r="HA87" s="43">
        <f t="shared" si="41"/>
        <v>0</v>
      </c>
      <c r="HB87" s="43">
        <f t="shared" si="41"/>
        <v>0</v>
      </c>
      <c r="HC87" s="43">
        <f t="shared" si="41"/>
        <v>23.132999999999999</v>
      </c>
      <c r="HD87" s="43">
        <f t="shared" si="41"/>
        <v>1.056</v>
      </c>
      <c r="HE87" s="43">
        <f t="shared" si="41"/>
        <v>0</v>
      </c>
      <c r="HF87" s="43">
        <f t="shared" si="41"/>
        <v>5.891</v>
      </c>
      <c r="HG87" s="43">
        <f t="shared" si="41"/>
        <v>4.8840000000000003</v>
      </c>
      <c r="HH87" s="43">
        <f t="shared" si="41"/>
        <v>7.548</v>
      </c>
      <c r="HI87" s="43">
        <f t="shared" si="41"/>
        <v>4.0419999999999998</v>
      </c>
      <c r="HJ87" s="43">
        <f t="shared" si="41"/>
        <v>16.698</v>
      </c>
      <c r="HK87" s="43">
        <f t="shared" si="41"/>
        <v>12.622</v>
      </c>
      <c r="HL87" s="43">
        <f t="shared" si="41"/>
        <v>5.9980000000000002</v>
      </c>
      <c r="HM87" s="43">
        <f t="shared" si="41"/>
        <v>0</v>
      </c>
      <c r="HN87" s="43">
        <f t="shared" si="41"/>
        <v>7.4249999999999998</v>
      </c>
      <c r="HO87" s="43">
        <f t="shared" si="41"/>
        <v>0</v>
      </c>
      <c r="HP87" s="43">
        <f t="shared" si="41"/>
        <v>0</v>
      </c>
      <c r="HQ87" s="43">
        <f t="shared" si="41"/>
        <v>0</v>
      </c>
      <c r="HR87" s="43">
        <f t="shared" si="41"/>
        <v>0</v>
      </c>
      <c r="HS87" s="43">
        <f t="shared" si="41"/>
        <v>0</v>
      </c>
      <c r="HT87" s="43">
        <f t="shared" si="41"/>
        <v>15.791</v>
      </c>
      <c r="HU87" s="43">
        <f t="shared" si="41"/>
        <v>0</v>
      </c>
      <c r="HV87" s="43">
        <f t="shared" si="41"/>
        <v>0</v>
      </c>
      <c r="HW87" s="43">
        <f t="shared" si="41"/>
        <v>0</v>
      </c>
      <c r="HX87" s="43">
        <f t="shared" si="41"/>
        <v>0</v>
      </c>
      <c r="HY87" s="43">
        <f t="shared" si="41"/>
        <v>0</v>
      </c>
      <c r="HZ87" s="43">
        <f t="shared" si="41"/>
        <v>0</v>
      </c>
      <c r="IA87" s="43">
        <f t="shared" si="41"/>
        <v>0</v>
      </c>
      <c r="IB87" s="43">
        <f t="shared" si="41"/>
        <v>0</v>
      </c>
      <c r="IC87" s="43">
        <f t="shared" si="41"/>
        <v>0</v>
      </c>
      <c r="ID87" s="43">
        <f t="shared" si="41"/>
        <v>0</v>
      </c>
    </row>
    <row r="88" spans="1:238">
      <c r="A88" s="11" t="s">
        <v>335</v>
      </c>
      <c r="B88" s="9" t="s">
        <v>344</v>
      </c>
      <c r="C88" s="10" t="s">
        <v>242</v>
      </c>
      <c r="D88" s="33">
        <f t="shared" si="36"/>
        <v>0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</row>
    <row r="89" spans="1:238">
      <c r="A89" s="11" t="s">
        <v>336</v>
      </c>
      <c r="B89" s="9" t="s">
        <v>345</v>
      </c>
      <c r="C89" s="10" t="s">
        <v>242</v>
      </c>
      <c r="D89" s="33">
        <f t="shared" si="36"/>
        <v>743.67100000000005</v>
      </c>
      <c r="E89" s="12"/>
      <c r="F89" s="12">
        <v>743.67100000000005</v>
      </c>
      <c r="G89" s="12"/>
      <c r="H89" s="12">
        <v>21.186</v>
      </c>
      <c r="I89" s="12"/>
      <c r="J89" s="12"/>
      <c r="K89" s="12"/>
      <c r="L89" s="12"/>
      <c r="M89" s="12"/>
      <c r="N89" s="12">
        <v>8.3409999999999993</v>
      </c>
      <c r="O89" s="12">
        <v>7.0620000000000003</v>
      </c>
      <c r="P89" s="12">
        <v>11.459</v>
      </c>
      <c r="Q89" s="12">
        <v>6.7649999999999997</v>
      </c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>
        <v>7.8209999999999997</v>
      </c>
      <c r="AE89" s="12"/>
      <c r="AF89" s="12"/>
      <c r="AG89" s="12"/>
      <c r="AH89" s="12"/>
      <c r="AI89" s="12"/>
      <c r="AJ89" s="12">
        <v>4.4880000000000004</v>
      </c>
      <c r="AK89" s="12">
        <v>9.6769999999999996</v>
      </c>
      <c r="AL89" s="12">
        <v>3.7130000000000001</v>
      </c>
      <c r="AM89" s="12">
        <v>3.4239999999999999</v>
      </c>
      <c r="AN89" s="12">
        <v>11.236000000000001</v>
      </c>
      <c r="AO89" s="12"/>
      <c r="AP89" s="12"/>
      <c r="AQ89" s="12"/>
      <c r="AR89" s="12"/>
      <c r="AS89" s="12">
        <v>7.5979999999999999</v>
      </c>
      <c r="AT89" s="12"/>
      <c r="AU89" s="12"/>
      <c r="AV89" s="12"/>
      <c r="AW89" s="12">
        <v>13.621</v>
      </c>
      <c r="AX89" s="12">
        <v>4.29</v>
      </c>
      <c r="AY89" s="12"/>
      <c r="AZ89" s="12">
        <v>7.6559999999999997</v>
      </c>
      <c r="BA89" s="12">
        <v>8.6869999999999994</v>
      </c>
      <c r="BB89" s="12">
        <v>11.88</v>
      </c>
      <c r="BC89" s="12">
        <v>8.6129999999999995</v>
      </c>
      <c r="BD89" s="12">
        <v>7.31</v>
      </c>
      <c r="BE89" s="12">
        <v>9.3140000000000001</v>
      </c>
      <c r="BF89" s="12">
        <v>17.827999999999999</v>
      </c>
      <c r="BG89" s="12">
        <v>2.7970000000000002</v>
      </c>
      <c r="BH89" s="12">
        <v>1.881</v>
      </c>
      <c r="BI89" s="12">
        <v>3.63</v>
      </c>
      <c r="BJ89" s="12">
        <v>3.548</v>
      </c>
      <c r="BK89" s="12">
        <v>14.891</v>
      </c>
      <c r="BL89" s="12">
        <v>7.5819999999999999</v>
      </c>
      <c r="BM89" s="12"/>
      <c r="BN89" s="12">
        <v>15.287000000000001</v>
      </c>
      <c r="BO89" s="12">
        <v>2.0619999999999998</v>
      </c>
      <c r="BP89" s="12">
        <v>4.5709999999999997</v>
      </c>
      <c r="BQ89" s="12">
        <v>3.218</v>
      </c>
      <c r="BR89" s="12"/>
      <c r="BS89" s="12"/>
      <c r="BT89" s="12"/>
      <c r="BU89" s="12"/>
      <c r="BV89" s="12"/>
      <c r="BW89" s="12"/>
      <c r="BX89" s="12"/>
      <c r="BY89" s="12"/>
      <c r="BZ89" s="12">
        <v>17.193000000000001</v>
      </c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>
        <v>7.5650000000000004</v>
      </c>
      <c r="CP89" s="12">
        <v>14.471</v>
      </c>
      <c r="CQ89" s="12">
        <v>7.5069999999999997</v>
      </c>
      <c r="CR89" s="12">
        <v>7.4249999999999998</v>
      </c>
      <c r="CS89" s="12">
        <v>9.7349999999999994</v>
      </c>
      <c r="CT89" s="12"/>
      <c r="CU89" s="12">
        <v>9.6609999999999996</v>
      </c>
      <c r="CV89" s="12"/>
      <c r="CW89" s="12"/>
      <c r="CX89" s="12"/>
      <c r="CY89" s="12">
        <v>8.7859999999999996</v>
      </c>
      <c r="CZ89" s="12"/>
      <c r="DA89" s="12"/>
      <c r="DB89" s="12">
        <v>7.3920000000000003</v>
      </c>
      <c r="DC89" s="12"/>
      <c r="DD89" s="12"/>
      <c r="DE89" s="12"/>
      <c r="DF89" s="12"/>
      <c r="DG89" s="12">
        <v>7.9610000000000003</v>
      </c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>
        <v>9.57</v>
      </c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>
        <v>8.5220000000000002</v>
      </c>
      <c r="EJ89" s="12">
        <v>8.7119999999999997</v>
      </c>
      <c r="EK89" s="12">
        <v>6.8810000000000002</v>
      </c>
      <c r="EL89" s="12">
        <v>7.0620000000000003</v>
      </c>
      <c r="EM89" s="12">
        <v>7.6230000000000002</v>
      </c>
      <c r="EN89" s="12"/>
      <c r="EO89" s="12">
        <v>15.452</v>
      </c>
      <c r="EP89" s="12">
        <v>8.5310000000000006</v>
      </c>
      <c r="EQ89" s="12"/>
      <c r="ER89" s="12">
        <v>16.565999999999999</v>
      </c>
      <c r="ES89" s="12"/>
      <c r="ET89" s="12"/>
      <c r="EU89" s="12"/>
      <c r="EV89" s="12"/>
      <c r="EW89" s="12">
        <v>25.196000000000002</v>
      </c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>
        <v>7.0949999999999998</v>
      </c>
      <c r="FP89" s="12"/>
      <c r="FQ89" s="12"/>
      <c r="FR89" s="12"/>
      <c r="FS89" s="12"/>
      <c r="FT89" s="12"/>
      <c r="FU89" s="12"/>
      <c r="FV89" s="12">
        <v>8.7370000000000001</v>
      </c>
      <c r="FW89" s="12">
        <v>9.3550000000000004</v>
      </c>
      <c r="FX89" s="12">
        <v>9.3719999999999999</v>
      </c>
      <c r="FY89" s="12">
        <v>7.6059999999999999</v>
      </c>
      <c r="FZ89" s="12">
        <v>9.8010000000000002</v>
      </c>
      <c r="GA89" s="12">
        <v>10.214</v>
      </c>
      <c r="GB89" s="12">
        <v>3.8940000000000001</v>
      </c>
      <c r="GC89" s="12">
        <v>12.218</v>
      </c>
      <c r="GD89" s="12"/>
      <c r="GE89" s="12">
        <v>1.7410000000000001</v>
      </c>
      <c r="GF89" s="12">
        <v>3.9350000000000001</v>
      </c>
      <c r="GG89" s="12"/>
      <c r="GH89" s="12">
        <v>7.4329999999999998</v>
      </c>
      <c r="GI89" s="12">
        <v>10.279</v>
      </c>
      <c r="GJ89" s="12">
        <v>9.6029999999999998</v>
      </c>
      <c r="GK89" s="12">
        <v>3.952</v>
      </c>
      <c r="GL89" s="12">
        <v>3.8029999999999999</v>
      </c>
      <c r="GM89" s="12">
        <v>4.8259999999999996</v>
      </c>
      <c r="GN89" s="12"/>
      <c r="GO89" s="12">
        <v>14.05</v>
      </c>
      <c r="GP89" s="12"/>
      <c r="GQ89" s="12"/>
      <c r="GR89" s="12">
        <v>16.928999999999998</v>
      </c>
      <c r="GS89" s="12">
        <v>10.238</v>
      </c>
      <c r="GT89" s="12"/>
      <c r="GU89" s="12"/>
      <c r="GV89" s="12">
        <v>3.7949999999999999</v>
      </c>
      <c r="GW89" s="12"/>
      <c r="GX89" s="12"/>
      <c r="GY89" s="12">
        <v>6.46</v>
      </c>
      <c r="GZ89" s="12"/>
      <c r="HA89" s="12"/>
      <c r="HB89" s="12"/>
      <c r="HC89" s="12">
        <v>23.132999999999999</v>
      </c>
      <c r="HD89" s="12">
        <v>1.056</v>
      </c>
      <c r="HE89" s="12"/>
      <c r="HF89" s="12">
        <v>5.891</v>
      </c>
      <c r="HG89" s="12">
        <v>4.8840000000000003</v>
      </c>
      <c r="HH89" s="12">
        <v>7.548</v>
      </c>
      <c r="HI89" s="12">
        <v>4.0419999999999998</v>
      </c>
      <c r="HJ89" s="12">
        <v>16.698</v>
      </c>
      <c r="HK89" s="12">
        <v>12.622</v>
      </c>
      <c r="HL89" s="12">
        <v>5.9980000000000002</v>
      </c>
      <c r="HM89" s="12"/>
      <c r="HN89" s="12">
        <v>7.4249999999999998</v>
      </c>
      <c r="HO89" s="12"/>
      <c r="HP89" s="12"/>
      <c r="HQ89" s="12"/>
      <c r="HR89" s="12"/>
      <c r="HS89" s="12"/>
      <c r="HT89" s="12">
        <v>15.791</v>
      </c>
      <c r="HU89" s="12"/>
      <c r="HV89" s="12"/>
      <c r="HW89" s="12"/>
      <c r="HX89" s="12"/>
      <c r="HY89" s="12"/>
      <c r="HZ89" s="12"/>
      <c r="IA89" s="12"/>
      <c r="IB89" s="12"/>
      <c r="IC89" s="12"/>
      <c r="ID89" s="12"/>
    </row>
    <row r="90" spans="1:238" ht="16.5" customHeight="1">
      <c r="A90" s="11" t="s">
        <v>337</v>
      </c>
      <c r="B90" s="9" t="s">
        <v>338</v>
      </c>
      <c r="C90" s="10" t="s">
        <v>242</v>
      </c>
      <c r="D90" s="33">
        <f>E90+F90</f>
        <v>344.94</v>
      </c>
      <c r="E90" s="12">
        <f>SUM(G90:ID90)</f>
        <v>344.94</v>
      </c>
      <c r="F90" s="12"/>
      <c r="G90" s="20">
        <v>4.0119999999999996</v>
      </c>
      <c r="H90" s="12">
        <v>4.0119999999999996</v>
      </c>
      <c r="I90" s="12">
        <v>4.0119999999999996</v>
      </c>
      <c r="J90" s="12">
        <v>4.0119999999999996</v>
      </c>
      <c r="K90" s="12">
        <v>8.9149999999999991</v>
      </c>
      <c r="L90" s="12"/>
      <c r="M90" s="12">
        <v>4.0119999999999996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>
        <v>4.4569999999999999</v>
      </c>
      <c r="AB90" s="12"/>
      <c r="AC90" s="12">
        <f>4.012+59.176</f>
        <v>63.188000000000002</v>
      </c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>
        <v>13.371</v>
      </c>
      <c r="BD90" s="12"/>
      <c r="BE90" s="12"/>
      <c r="BF90" s="12"/>
      <c r="BG90" s="12"/>
      <c r="BH90" s="12"/>
      <c r="BI90" s="12"/>
      <c r="BJ90" s="12"/>
      <c r="BK90" s="12">
        <v>15.465</v>
      </c>
      <c r="BL90" s="12"/>
      <c r="BM90" s="12"/>
      <c r="BN90" s="12"/>
      <c r="BO90" s="12"/>
      <c r="BP90" s="12"/>
      <c r="BQ90" s="12"/>
      <c r="BR90" s="12"/>
      <c r="BS90" s="12"/>
      <c r="BT90" s="12">
        <v>2.2280000000000002</v>
      </c>
      <c r="BU90" s="12"/>
      <c r="BV90" s="12">
        <v>2.2280000000000002</v>
      </c>
      <c r="BW90" s="12"/>
      <c r="BX90" s="12">
        <v>2.2280000000000002</v>
      </c>
      <c r="BY90" s="12">
        <f>2.228+1.239</f>
        <v>3.4670000000000005</v>
      </c>
      <c r="BZ90" s="12"/>
      <c r="CA90" s="12">
        <v>2.2280000000000002</v>
      </c>
      <c r="CB90" s="12"/>
      <c r="CC90" s="12"/>
      <c r="CD90" s="12"/>
      <c r="CE90" s="12"/>
      <c r="CF90" s="12">
        <v>2.2280000000000002</v>
      </c>
      <c r="CG90" s="12">
        <v>2.2280000000000002</v>
      </c>
      <c r="CH90" s="12">
        <v>2.2280000000000002</v>
      </c>
      <c r="CI90" s="12"/>
      <c r="CJ90" s="12">
        <v>2.2280000000000002</v>
      </c>
      <c r="CK90" s="12"/>
      <c r="CL90" s="12">
        <v>2.2280000000000002</v>
      </c>
      <c r="CM90" s="12">
        <v>2.2280000000000002</v>
      </c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>
        <v>4.4569999999999999</v>
      </c>
      <c r="DI90" s="12"/>
      <c r="DJ90" s="26">
        <v>8.9149999999999991</v>
      </c>
      <c r="DK90" s="12">
        <v>6.6859999999999999</v>
      </c>
      <c r="DL90" s="12">
        <v>8.9149999999999991</v>
      </c>
      <c r="DM90" s="20">
        <v>8.9149999999999991</v>
      </c>
      <c r="DN90" s="12">
        <v>11.143000000000001</v>
      </c>
      <c r="DO90" s="12">
        <v>24.515000000000001</v>
      </c>
      <c r="DP90" s="12"/>
      <c r="DQ90" s="12"/>
      <c r="DR90" s="12"/>
      <c r="DS90" s="12"/>
      <c r="DT90" s="12"/>
      <c r="DU90" s="12"/>
      <c r="DV90" s="12"/>
      <c r="DW90" s="12">
        <v>4.4569999999999999</v>
      </c>
      <c r="DX90" s="20">
        <v>8.9149999999999991</v>
      </c>
      <c r="DY90" s="12">
        <v>6.6859999999999999</v>
      </c>
      <c r="DZ90" s="12">
        <v>6.6859999999999999</v>
      </c>
      <c r="EA90" s="12">
        <v>8.9149999999999991</v>
      </c>
      <c r="EB90" s="12">
        <v>6.6859999999999999</v>
      </c>
      <c r="EC90" s="12">
        <v>6.6859999999999999</v>
      </c>
      <c r="ED90" s="12">
        <v>6.6859999999999999</v>
      </c>
      <c r="EE90" s="12">
        <v>6.6859999999999999</v>
      </c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>
        <f>2.066+13.823</f>
        <v>15.888999999999999</v>
      </c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20">
        <v>22.286999999999999</v>
      </c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>
        <v>15.6</v>
      </c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>
        <v>4.0119999999999996</v>
      </c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</row>
    <row r="91" spans="1:238" s="34" customFormat="1" ht="16.5" customHeight="1">
      <c r="A91" s="29"/>
      <c r="B91" s="41" t="s">
        <v>339</v>
      </c>
      <c r="C91" s="31" t="s">
        <v>242</v>
      </c>
      <c r="D91" s="32">
        <f>D90+D87+D80+D65+D6</f>
        <v>5912.39</v>
      </c>
      <c r="E91" s="33">
        <f>E90+E87+E80+E65+E6</f>
        <v>2748.6139999999996</v>
      </c>
      <c r="F91" s="33">
        <f>F90+F87+F80+F65+F6</f>
        <v>3163.7759999999998</v>
      </c>
      <c r="G91" s="33">
        <f>G90+G87+G80+G65+G6</f>
        <v>4.0119999999999996</v>
      </c>
      <c r="H91" s="33">
        <f t="shared" ref="H91:BS91" si="42">H90+H87+H80+H65+H6</f>
        <v>33.972000000000001</v>
      </c>
      <c r="I91" s="33">
        <f t="shared" si="42"/>
        <v>4.3839999999999995</v>
      </c>
      <c r="J91" s="33">
        <f t="shared" si="42"/>
        <v>37.170999999999999</v>
      </c>
      <c r="K91" s="33">
        <f t="shared" si="42"/>
        <v>8.9149999999999991</v>
      </c>
      <c r="L91" s="33">
        <f t="shared" si="42"/>
        <v>0</v>
      </c>
      <c r="M91" s="33">
        <f t="shared" si="42"/>
        <v>88.988</v>
      </c>
      <c r="N91" s="33">
        <f t="shared" si="42"/>
        <v>8.3409999999999993</v>
      </c>
      <c r="O91" s="33">
        <f t="shared" si="42"/>
        <v>7.0620000000000003</v>
      </c>
      <c r="P91" s="33">
        <f t="shared" si="42"/>
        <v>14.693</v>
      </c>
      <c r="Q91" s="33">
        <f t="shared" si="42"/>
        <v>6.7649999999999997</v>
      </c>
      <c r="R91" s="33">
        <f t="shared" si="42"/>
        <v>0.47</v>
      </c>
      <c r="S91" s="33">
        <f t="shared" si="42"/>
        <v>1.1419999999999999</v>
      </c>
      <c r="T91" s="33">
        <f t="shared" si="42"/>
        <v>5.9979999999999993</v>
      </c>
      <c r="U91" s="33">
        <f t="shared" si="42"/>
        <v>0</v>
      </c>
      <c r="V91" s="33">
        <f t="shared" si="42"/>
        <v>0</v>
      </c>
      <c r="W91" s="33">
        <f t="shared" si="42"/>
        <v>0</v>
      </c>
      <c r="X91" s="33">
        <f t="shared" si="42"/>
        <v>0</v>
      </c>
      <c r="Y91" s="33">
        <f t="shared" si="42"/>
        <v>0</v>
      </c>
      <c r="Z91" s="33">
        <f t="shared" si="42"/>
        <v>0</v>
      </c>
      <c r="AA91" s="33">
        <f t="shared" si="42"/>
        <v>6.306</v>
      </c>
      <c r="AB91" s="33">
        <f t="shared" si="42"/>
        <v>0</v>
      </c>
      <c r="AC91" s="33">
        <f t="shared" si="42"/>
        <v>70.588999999999999</v>
      </c>
      <c r="AD91" s="33">
        <f t="shared" si="42"/>
        <v>7.8209999999999997</v>
      </c>
      <c r="AE91" s="33">
        <f t="shared" si="42"/>
        <v>0</v>
      </c>
      <c r="AF91" s="33">
        <f t="shared" si="42"/>
        <v>0</v>
      </c>
      <c r="AG91" s="33">
        <f t="shared" si="42"/>
        <v>0</v>
      </c>
      <c r="AH91" s="33">
        <f t="shared" si="42"/>
        <v>4.21</v>
      </c>
      <c r="AI91" s="33">
        <f t="shared" si="42"/>
        <v>0</v>
      </c>
      <c r="AJ91" s="33">
        <f t="shared" si="42"/>
        <v>9.4190000000000005</v>
      </c>
      <c r="AK91" s="33">
        <f t="shared" si="42"/>
        <v>9.6769999999999996</v>
      </c>
      <c r="AL91" s="33">
        <f t="shared" si="42"/>
        <v>4.085</v>
      </c>
      <c r="AM91" s="33">
        <f t="shared" si="42"/>
        <v>3.9180000000000001</v>
      </c>
      <c r="AN91" s="33">
        <f t="shared" si="42"/>
        <v>16.355</v>
      </c>
      <c r="AO91" s="33">
        <f t="shared" si="42"/>
        <v>8.3770000000000007</v>
      </c>
      <c r="AP91" s="33">
        <f t="shared" si="42"/>
        <v>0</v>
      </c>
      <c r="AQ91" s="33">
        <f t="shared" si="42"/>
        <v>0</v>
      </c>
      <c r="AR91" s="33">
        <f t="shared" si="42"/>
        <v>3.4289999999999998</v>
      </c>
      <c r="AS91" s="33">
        <f t="shared" si="42"/>
        <v>7.5979999999999999</v>
      </c>
      <c r="AT91" s="33">
        <f t="shared" si="42"/>
        <v>11.286999999999999</v>
      </c>
      <c r="AU91" s="33">
        <f t="shared" si="42"/>
        <v>1.605</v>
      </c>
      <c r="AV91" s="33">
        <f t="shared" si="42"/>
        <v>0</v>
      </c>
      <c r="AW91" s="33">
        <f t="shared" si="42"/>
        <v>20.332000000000001</v>
      </c>
      <c r="AX91" s="33">
        <f t="shared" si="42"/>
        <v>4.29</v>
      </c>
      <c r="AY91" s="33">
        <f t="shared" si="42"/>
        <v>2.9550000000000001</v>
      </c>
      <c r="AZ91" s="33">
        <f t="shared" si="42"/>
        <v>8.2640000000000011</v>
      </c>
      <c r="BA91" s="33">
        <f t="shared" si="42"/>
        <v>8.6869999999999994</v>
      </c>
      <c r="BB91" s="33">
        <f t="shared" si="42"/>
        <v>15.434000000000001</v>
      </c>
      <c r="BC91" s="33">
        <f t="shared" si="42"/>
        <v>32.134</v>
      </c>
      <c r="BD91" s="33">
        <f t="shared" si="42"/>
        <v>7.31</v>
      </c>
      <c r="BE91" s="33">
        <f t="shared" si="42"/>
        <v>11.529</v>
      </c>
      <c r="BF91" s="33">
        <f t="shared" si="42"/>
        <v>128.72800000000001</v>
      </c>
      <c r="BG91" s="33">
        <f t="shared" si="42"/>
        <v>2.7970000000000002</v>
      </c>
      <c r="BH91" s="33">
        <f t="shared" si="42"/>
        <v>1.881</v>
      </c>
      <c r="BI91" s="33">
        <f t="shared" si="42"/>
        <v>3.63</v>
      </c>
      <c r="BJ91" s="33">
        <f t="shared" si="42"/>
        <v>3.548</v>
      </c>
      <c r="BK91" s="33">
        <f t="shared" si="42"/>
        <v>173.364</v>
      </c>
      <c r="BL91" s="33">
        <f t="shared" si="42"/>
        <v>7.5819999999999999</v>
      </c>
      <c r="BM91" s="33">
        <f t="shared" si="42"/>
        <v>14.224</v>
      </c>
      <c r="BN91" s="33">
        <f t="shared" si="42"/>
        <v>15.287000000000001</v>
      </c>
      <c r="BO91" s="33">
        <f t="shared" si="42"/>
        <v>2.0619999999999998</v>
      </c>
      <c r="BP91" s="33">
        <f t="shared" si="42"/>
        <v>4.5709999999999997</v>
      </c>
      <c r="BQ91" s="33">
        <f t="shared" si="42"/>
        <v>6.7519999999999998</v>
      </c>
      <c r="BR91" s="33">
        <f t="shared" si="42"/>
        <v>7.8389999999999995</v>
      </c>
      <c r="BS91" s="33">
        <f t="shared" si="42"/>
        <v>0</v>
      </c>
      <c r="BT91" s="33">
        <f t="shared" ref="BT91:EE91" si="43">BT90+BT87+BT80+BT65+BT6</f>
        <v>25.827999999999999</v>
      </c>
      <c r="BU91" s="33">
        <f t="shared" si="43"/>
        <v>0</v>
      </c>
      <c r="BV91" s="33">
        <f t="shared" si="43"/>
        <v>2.2280000000000002</v>
      </c>
      <c r="BW91" s="33">
        <f t="shared" si="43"/>
        <v>7.57</v>
      </c>
      <c r="BX91" s="33">
        <f t="shared" si="43"/>
        <v>14.904999999999999</v>
      </c>
      <c r="BY91" s="33">
        <f t="shared" si="43"/>
        <v>43.077999999999996</v>
      </c>
      <c r="BZ91" s="33">
        <f t="shared" si="43"/>
        <v>20.266000000000002</v>
      </c>
      <c r="CA91" s="33">
        <f t="shared" si="43"/>
        <v>18.403000000000002</v>
      </c>
      <c r="CB91" s="33">
        <f t="shared" si="43"/>
        <v>7.0279999999999996</v>
      </c>
      <c r="CC91" s="33">
        <f t="shared" si="43"/>
        <v>2.976</v>
      </c>
      <c r="CD91" s="33">
        <f t="shared" si="43"/>
        <v>0</v>
      </c>
      <c r="CE91" s="33">
        <f t="shared" si="43"/>
        <v>0.57099999999999995</v>
      </c>
      <c r="CF91" s="33">
        <f t="shared" si="43"/>
        <v>5.4359999999999999</v>
      </c>
      <c r="CG91" s="33">
        <f t="shared" si="43"/>
        <v>4.9470000000000001</v>
      </c>
      <c r="CH91" s="33">
        <f t="shared" si="43"/>
        <v>5.0790000000000006</v>
      </c>
      <c r="CI91" s="33">
        <f t="shared" si="43"/>
        <v>1.71</v>
      </c>
      <c r="CJ91" s="33">
        <f t="shared" si="43"/>
        <v>6.7840000000000007</v>
      </c>
      <c r="CK91" s="33">
        <f t="shared" si="43"/>
        <v>4.1710000000000003</v>
      </c>
      <c r="CL91" s="33">
        <f t="shared" si="43"/>
        <v>9.1449999999999996</v>
      </c>
      <c r="CM91" s="33">
        <f t="shared" si="43"/>
        <v>5.3440000000000003</v>
      </c>
      <c r="CN91" s="33">
        <f t="shared" si="43"/>
        <v>0</v>
      </c>
      <c r="CO91" s="33">
        <f t="shared" si="43"/>
        <v>9.4080000000000013</v>
      </c>
      <c r="CP91" s="33">
        <f t="shared" si="43"/>
        <v>16.314</v>
      </c>
      <c r="CQ91" s="33">
        <f t="shared" si="43"/>
        <v>17.386000000000003</v>
      </c>
      <c r="CR91" s="33">
        <f t="shared" si="43"/>
        <v>7.4249999999999998</v>
      </c>
      <c r="CS91" s="33">
        <f t="shared" si="43"/>
        <v>9.7349999999999994</v>
      </c>
      <c r="CT91" s="33">
        <f t="shared" si="43"/>
        <v>3.6909999999999998</v>
      </c>
      <c r="CU91" s="33">
        <f t="shared" si="43"/>
        <v>9.6609999999999996</v>
      </c>
      <c r="CV91" s="33">
        <f t="shared" si="43"/>
        <v>102.65300000000001</v>
      </c>
      <c r="CW91" s="33">
        <f t="shared" si="43"/>
        <v>0.372</v>
      </c>
      <c r="CX91" s="33">
        <f t="shared" si="43"/>
        <v>2.3490000000000002</v>
      </c>
      <c r="CY91" s="33">
        <f t="shared" si="43"/>
        <v>8.7859999999999996</v>
      </c>
      <c r="CZ91" s="33">
        <f t="shared" si="43"/>
        <v>7.7260000000000009</v>
      </c>
      <c r="DA91" s="33">
        <f t="shared" si="43"/>
        <v>0.49399999999999999</v>
      </c>
      <c r="DB91" s="33">
        <f t="shared" si="43"/>
        <v>7.3920000000000003</v>
      </c>
      <c r="DC91" s="33">
        <f t="shared" si="43"/>
        <v>0</v>
      </c>
      <c r="DD91" s="33">
        <f t="shared" si="43"/>
        <v>11.074</v>
      </c>
      <c r="DE91" s="33">
        <f t="shared" si="43"/>
        <v>0</v>
      </c>
      <c r="DF91" s="33">
        <f t="shared" si="43"/>
        <v>0</v>
      </c>
      <c r="DG91" s="33">
        <f t="shared" si="43"/>
        <v>8.1300000000000008</v>
      </c>
      <c r="DH91" s="33">
        <f t="shared" si="43"/>
        <v>24.989000000000001</v>
      </c>
      <c r="DI91" s="33">
        <f t="shared" si="43"/>
        <v>15.727</v>
      </c>
      <c r="DJ91" s="33">
        <f t="shared" si="43"/>
        <v>612.74099999999999</v>
      </c>
      <c r="DK91" s="33">
        <f t="shared" si="43"/>
        <v>120.583</v>
      </c>
      <c r="DL91" s="33">
        <f t="shared" si="43"/>
        <v>33.459999999999994</v>
      </c>
      <c r="DM91" s="33">
        <f t="shared" si="43"/>
        <v>35.110999999999997</v>
      </c>
      <c r="DN91" s="33">
        <f t="shared" si="43"/>
        <v>107.09299999999999</v>
      </c>
      <c r="DO91" s="33">
        <f t="shared" si="43"/>
        <v>24.515000000000001</v>
      </c>
      <c r="DP91" s="33">
        <f t="shared" si="43"/>
        <v>0</v>
      </c>
      <c r="DQ91" s="33">
        <f t="shared" si="43"/>
        <v>0</v>
      </c>
      <c r="DR91" s="33">
        <f t="shared" si="43"/>
        <v>0</v>
      </c>
      <c r="DS91" s="33">
        <f t="shared" si="43"/>
        <v>0</v>
      </c>
      <c r="DT91" s="33">
        <f t="shared" si="43"/>
        <v>0</v>
      </c>
      <c r="DU91" s="33">
        <f t="shared" si="43"/>
        <v>136.51599999999999</v>
      </c>
      <c r="DV91" s="33">
        <f t="shared" si="43"/>
        <v>17.124000000000002</v>
      </c>
      <c r="DW91" s="33">
        <f t="shared" si="43"/>
        <v>4.4569999999999999</v>
      </c>
      <c r="DX91" s="33">
        <f t="shared" si="43"/>
        <v>46.935000000000002</v>
      </c>
      <c r="DY91" s="33">
        <f t="shared" si="43"/>
        <v>6.6859999999999999</v>
      </c>
      <c r="DZ91" s="33">
        <f t="shared" si="43"/>
        <v>584.44399999999996</v>
      </c>
      <c r="EA91" s="33">
        <f t="shared" si="43"/>
        <v>186.42400000000001</v>
      </c>
      <c r="EB91" s="33">
        <f t="shared" si="43"/>
        <v>10.974</v>
      </c>
      <c r="EC91" s="33">
        <f t="shared" si="43"/>
        <v>11.222999999999999</v>
      </c>
      <c r="ED91" s="33">
        <f t="shared" si="43"/>
        <v>6.6859999999999999</v>
      </c>
      <c r="EE91" s="33">
        <f t="shared" si="43"/>
        <v>22.811999999999998</v>
      </c>
      <c r="EF91" s="33">
        <f t="shared" ref="EF91:GQ91" si="44">EF90+EF87+EF80+EF65+EF6</f>
        <v>8.8520000000000003</v>
      </c>
      <c r="EG91" s="33">
        <f t="shared" si="44"/>
        <v>17.194000000000003</v>
      </c>
      <c r="EH91" s="33">
        <f t="shared" si="44"/>
        <v>3.8739999999999997</v>
      </c>
      <c r="EI91" s="33">
        <f t="shared" si="44"/>
        <v>8.77</v>
      </c>
      <c r="EJ91" s="33">
        <f t="shared" si="44"/>
        <v>13.593</v>
      </c>
      <c r="EK91" s="33">
        <f t="shared" si="44"/>
        <v>12.739000000000001</v>
      </c>
      <c r="EL91" s="33">
        <f t="shared" si="44"/>
        <v>7.0620000000000003</v>
      </c>
      <c r="EM91" s="33">
        <f t="shared" si="44"/>
        <v>7.6230000000000002</v>
      </c>
      <c r="EN91" s="33">
        <f t="shared" si="44"/>
        <v>5.1180000000000003</v>
      </c>
      <c r="EO91" s="33">
        <f t="shared" si="44"/>
        <v>15.452</v>
      </c>
      <c r="EP91" s="33">
        <f t="shared" si="44"/>
        <v>41.865000000000002</v>
      </c>
      <c r="EQ91" s="33">
        <f t="shared" si="44"/>
        <v>13.837</v>
      </c>
      <c r="ER91" s="33">
        <f t="shared" si="44"/>
        <v>24.817</v>
      </c>
      <c r="ES91" s="33">
        <f t="shared" si="44"/>
        <v>0</v>
      </c>
      <c r="ET91" s="33">
        <f t="shared" si="44"/>
        <v>0</v>
      </c>
      <c r="EU91" s="33">
        <f t="shared" si="44"/>
        <v>0</v>
      </c>
      <c r="EV91" s="33">
        <f t="shared" si="44"/>
        <v>433.79500000000002</v>
      </c>
      <c r="EW91" s="33">
        <f t="shared" si="44"/>
        <v>25.196000000000002</v>
      </c>
      <c r="EX91" s="33">
        <f t="shared" si="44"/>
        <v>0</v>
      </c>
      <c r="EY91" s="33">
        <f t="shared" si="44"/>
        <v>1.4460000000000002</v>
      </c>
      <c r="EZ91" s="33">
        <f t="shared" si="44"/>
        <v>0</v>
      </c>
      <c r="FA91" s="33">
        <f t="shared" si="44"/>
        <v>365.56599999999997</v>
      </c>
      <c r="FB91" s="33">
        <f t="shared" si="44"/>
        <v>0</v>
      </c>
      <c r="FC91" s="33">
        <f t="shared" si="44"/>
        <v>3.944</v>
      </c>
      <c r="FD91" s="33">
        <f t="shared" si="44"/>
        <v>0</v>
      </c>
      <c r="FE91" s="33">
        <f t="shared" si="44"/>
        <v>0</v>
      </c>
      <c r="FF91" s="33">
        <f t="shared" si="44"/>
        <v>177.59800000000001</v>
      </c>
      <c r="FG91" s="33">
        <f t="shared" si="44"/>
        <v>0</v>
      </c>
      <c r="FH91" s="33">
        <f t="shared" si="44"/>
        <v>0</v>
      </c>
      <c r="FI91" s="33">
        <f t="shared" si="44"/>
        <v>182.19400000000002</v>
      </c>
      <c r="FJ91" s="33">
        <f t="shared" si="44"/>
        <v>0</v>
      </c>
      <c r="FK91" s="33">
        <f t="shared" si="44"/>
        <v>0</v>
      </c>
      <c r="FL91" s="33">
        <f t="shared" si="44"/>
        <v>287.51300000000003</v>
      </c>
      <c r="FM91" s="33">
        <f t="shared" si="44"/>
        <v>0</v>
      </c>
      <c r="FN91" s="33">
        <f t="shared" si="44"/>
        <v>0</v>
      </c>
      <c r="FO91" s="33">
        <f t="shared" si="44"/>
        <v>7.0949999999999998</v>
      </c>
      <c r="FP91" s="33">
        <f t="shared" si="44"/>
        <v>0</v>
      </c>
      <c r="FQ91" s="33">
        <f t="shared" si="44"/>
        <v>2.657</v>
      </c>
      <c r="FR91" s="33">
        <f t="shared" si="44"/>
        <v>1.1419999999999999</v>
      </c>
      <c r="FS91" s="33">
        <f t="shared" si="44"/>
        <v>0</v>
      </c>
      <c r="FT91" s="33">
        <f t="shared" si="44"/>
        <v>0</v>
      </c>
      <c r="FU91" s="33">
        <f t="shared" si="44"/>
        <v>0</v>
      </c>
      <c r="FV91" s="33">
        <f t="shared" si="44"/>
        <v>17.491999999999997</v>
      </c>
      <c r="FW91" s="33">
        <f t="shared" si="44"/>
        <v>23.029999999999998</v>
      </c>
      <c r="FX91" s="33">
        <f t="shared" si="44"/>
        <v>29.169999999999998</v>
      </c>
      <c r="FY91" s="33">
        <f t="shared" si="44"/>
        <v>7.6059999999999999</v>
      </c>
      <c r="FZ91" s="33">
        <f t="shared" si="44"/>
        <v>43.794000000000004</v>
      </c>
      <c r="GA91" s="33">
        <f t="shared" si="44"/>
        <v>20.189</v>
      </c>
      <c r="GB91" s="33">
        <f t="shared" si="44"/>
        <v>3.8940000000000001</v>
      </c>
      <c r="GC91" s="33">
        <f t="shared" si="44"/>
        <v>19.602</v>
      </c>
      <c r="GD91" s="33">
        <f t="shared" si="44"/>
        <v>0</v>
      </c>
      <c r="GE91" s="33">
        <f t="shared" si="44"/>
        <v>1.7410000000000001</v>
      </c>
      <c r="GF91" s="33">
        <f t="shared" si="44"/>
        <v>3.9350000000000001</v>
      </c>
      <c r="GG91" s="33">
        <f t="shared" si="44"/>
        <v>5.0209999999999999</v>
      </c>
      <c r="GH91" s="33">
        <f t="shared" si="44"/>
        <v>11.603999999999999</v>
      </c>
      <c r="GI91" s="33">
        <f t="shared" si="44"/>
        <v>25.878999999999998</v>
      </c>
      <c r="GJ91" s="33">
        <f t="shared" si="44"/>
        <v>9.6029999999999998</v>
      </c>
      <c r="GK91" s="33">
        <f t="shared" si="44"/>
        <v>3.952</v>
      </c>
      <c r="GL91" s="33">
        <f t="shared" si="44"/>
        <v>3.8029999999999999</v>
      </c>
      <c r="GM91" s="33">
        <f t="shared" si="44"/>
        <v>11.814</v>
      </c>
      <c r="GN91" s="33">
        <f t="shared" si="44"/>
        <v>8.7739999999999991</v>
      </c>
      <c r="GO91" s="33">
        <f t="shared" si="44"/>
        <v>14.05</v>
      </c>
      <c r="GP91" s="33">
        <f t="shared" si="44"/>
        <v>5.335</v>
      </c>
      <c r="GQ91" s="33">
        <f t="shared" si="44"/>
        <v>0</v>
      </c>
      <c r="GR91" s="33">
        <f t="shared" ref="GR91:ID91" si="45">GR90+GR87+GR80+GR65+GR6</f>
        <v>16.928999999999998</v>
      </c>
      <c r="GS91" s="33">
        <f t="shared" si="45"/>
        <v>14.795999999999999</v>
      </c>
      <c r="GT91" s="33">
        <f t="shared" si="45"/>
        <v>0</v>
      </c>
      <c r="GU91" s="33">
        <f t="shared" si="45"/>
        <v>11.209</v>
      </c>
      <c r="GV91" s="33">
        <f t="shared" si="45"/>
        <v>3.7949999999999999</v>
      </c>
      <c r="GW91" s="33">
        <f t="shared" si="45"/>
        <v>4.0119999999999996</v>
      </c>
      <c r="GX91" s="33">
        <f t="shared" si="45"/>
        <v>0</v>
      </c>
      <c r="GY91" s="33">
        <f t="shared" si="45"/>
        <v>6.46</v>
      </c>
      <c r="GZ91" s="33">
        <f t="shared" si="45"/>
        <v>0</v>
      </c>
      <c r="HA91" s="33">
        <f t="shared" si="45"/>
        <v>0</v>
      </c>
      <c r="HB91" s="33">
        <f t="shared" si="45"/>
        <v>0</v>
      </c>
      <c r="HC91" s="33">
        <f t="shared" si="45"/>
        <v>514.39199999999994</v>
      </c>
      <c r="HD91" s="33">
        <f t="shared" si="45"/>
        <v>1.056</v>
      </c>
      <c r="HE91" s="33">
        <f t="shared" si="45"/>
        <v>0</v>
      </c>
      <c r="HF91" s="33">
        <f t="shared" si="45"/>
        <v>12.89</v>
      </c>
      <c r="HG91" s="33">
        <f t="shared" si="45"/>
        <v>4.8840000000000003</v>
      </c>
      <c r="HH91" s="33">
        <f t="shared" si="45"/>
        <v>7.548</v>
      </c>
      <c r="HI91" s="33">
        <f t="shared" si="45"/>
        <v>4.0419999999999998</v>
      </c>
      <c r="HJ91" s="33">
        <f t="shared" si="45"/>
        <v>16.698</v>
      </c>
      <c r="HK91" s="33">
        <f t="shared" si="45"/>
        <v>13.625999999999999</v>
      </c>
      <c r="HL91" s="33">
        <f t="shared" si="45"/>
        <v>5.9980000000000002</v>
      </c>
      <c r="HM91" s="33">
        <f t="shared" si="45"/>
        <v>9.4250000000000007</v>
      </c>
      <c r="HN91" s="33">
        <f t="shared" si="45"/>
        <v>7.4249999999999998</v>
      </c>
      <c r="HO91" s="33">
        <f t="shared" si="45"/>
        <v>0</v>
      </c>
      <c r="HP91" s="33">
        <f t="shared" si="45"/>
        <v>0</v>
      </c>
      <c r="HQ91" s="33">
        <f t="shared" si="45"/>
        <v>0</v>
      </c>
      <c r="HR91" s="33">
        <f t="shared" si="45"/>
        <v>0</v>
      </c>
      <c r="HS91" s="33">
        <f t="shared" si="45"/>
        <v>0</v>
      </c>
      <c r="HT91" s="33">
        <f t="shared" si="45"/>
        <v>15.791</v>
      </c>
      <c r="HU91" s="33">
        <f t="shared" si="45"/>
        <v>0</v>
      </c>
      <c r="HV91" s="33">
        <f t="shared" si="45"/>
        <v>0</v>
      </c>
      <c r="HW91" s="33">
        <f t="shared" si="45"/>
        <v>0.99099999999999999</v>
      </c>
      <c r="HX91" s="33">
        <f t="shared" si="45"/>
        <v>0</v>
      </c>
      <c r="HY91" s="33">
        <f t="shared" si="45"/>
        <v>0</v>
      </c>
      <c r="HZ91" s="33">
        <f t="shared" si="45"/>
        <v>0</v>
      </c>
      <c r="IA91" s="33">
        <f t="shared" si="45"/>
        <v>4.6379999999999999</v>
      </c>
      <c r="IB91" s="33">
        <f t="shared" si="45"/>
        <v>0</v>
      </c>
      <c r="IC91" s="33">
        <f t="shared" si="45"/>
        <v>4.8109999999999999</v>
      </c>
      <c r="ID91" s="33">
        <f t="shared" si="45"/>
        <v>5.3929999999999998</v>
      </c>
    </row>
    <row r="92" spans="1:238" s="36" customFormat="1">
      <c r="A92" s="35"/>
      <c r="B92" s="27" t="s">
        <v>340</v>
      </c>
      <c r="C92" s="39" t="s">
        <v>341</v>
      </c>
      <c r="D92" s="73">
        <f>SUM(G92:ID92)</f>
        <v>999725</v>
      </c>
      <c r="E92" s="39"/>
      <c r="F92" s="39"/>
      <c r="G92" s="39">
        <v>4639</v>
      </c>
      <c r="H92" s="39">
        <v>3257</v>
      </c>
      <c r="I92" s="39">
        <v>1863</v>
      </c>
      <c r="J92" s="39">
        <v>1043</v>
      </c>
      <c r="K92" s="39"/>
      <c r="L92" s="39"/>
      <c r="M92" s="39">
        <v>3532</v>
      </c>
      <c r="N92" s="39">
        <v>1683</v>
      </c>
      <c r="O92" s="39">
        <v>2508</v>
      </c>
      <c r="P92" s="39">
        <v>4164</v>
      </c>
      <c r="Q92" s="39">
        <v>2360</v>
      </c>
      <c r="R92" s="39">
        <v>5598</v>
      </c>
      <c r="S92" s="39">
        <v>4435</v>
      </c>
      <c r="T92" s="39">
        <v>4187</v>
      </c>
      <c r="U92" s="39">
        <v>4155</v>
      </c>
      <c r="V92" s="39">
        <v>4191</v>
      </c>
      <c r="W92" s="39">
        <v>3458</v>
      </c>
      <c r="X92" s="39">
        <v>3462</v>
      </c>
      <c r="Y92" s="39">
        <v>1606</v>
      </c>
      <c r="Z92" s="39">
        <v>2571</v>
      </c>
      <c r="AA92" s="39">
        <v>4927</v>
      </c>
      <c r="AB92" s="39"/>
      <c r="AC92" s="39">
        <v>4626</v>
      </c>
      <c r="AD92" s="39">
        <v>4759</v>
      </c>
      <c r="AE92" s="39">
        <v>2272</v>
      </c>
      <c r="AF92" s="39">
        <v>5075</v>
      </c>
      <c r="AG92" s="39">
        <v>4478</v>
      </c>
      <c r="AH92" s="39">
        <v>2279</v>
      </c>
      <c r="AI92" s="39">
        <v>1313</v>
      </c>
      <c r="AJ92" s="39">
        <v>1384</v>
      </c>
      <c r="AK92" s="39">
        <v>3253</v>
      </c>
      <c r="AL92" s="39">
        <v>1250</v>
      </c>
      <c r="AM92" s="39">
        <v>1620</v>
      </c>
      <c r="AN92" s="39">
        <v>4506</v>
      </c>
      <c r="AO92" s="39">
        <v>2647</v>
      </c>
      <c r="AP92" s="39">
        <v>798</v>
      </c>
      <c r="AQ92" s="39">
        <v>6024</v>
      </c>
      <c r="AR92" s="39">
        <v>1575</v>
      </c>
      <c r="AS92" s="39">
        <v>2631</v>
      </c>
      <c r="AT92" s="39">
        <v>4817</v>
      </c>
      <c r="AU92" s="39">
        <v>1980</v>
      </c>
      <c r="AV92" s="39">
        <v>3098</v>
      </c>
      <c r="AW92" s="39">
        <v>4807</v>
      </c>
      <c r="AX92" s="39">
        <v>870</v>
      </c>
      <c r="AY92" s="39">
        <v>4152</v>
      </c>
      <c r="AZ92" s="39">
        <v>2942</v>
      </c>
      <c r="BA92" s="39">
        <v>2762</v>
      </c>
      <c r="BB92" s="39">
        <v>3770</v>
      </c>
      <c r="BC92" s="39">
        <v>2762</v>
      </c>
      <c r="BD92" s="39">
        <v>2126</v>
      </c>
      <c r="BE92" s="39">
        <v>3033</v>
      </c>
      <c r="BF92" s="39">
        <v>6121</v>
      </c>
      <c r="BG92" s="39">
        <v>745</v>
      </c>
      <c r="BH92" s="39">
        <v>544</v>
      </c>
      <c r="BI92" s="39">
        <v>781</v>
      </c>
      <c r="BJ92" s="39">
        <v>935</v>
      </c>
      <c r="BK92" s="39">
        <v>5770</v>
      </c>
      <c r="BL92" s="39">
        <v>2389</v>
      </c>
      <c r="BM92" s="39">
        <v>5645</v>
      </c>
      <c r="BN92" s="39">
        <v>4371</v>
      </c>
      <c r="BO92" s="39">
        <v>536</v>
      </c>
      <c r="BP92" s="39">
        <v>1445</v>
      </c>
      <c r="BQ92" s="39">
        <v>1117</v>
      </c>
      <c r="BR92" s="39">
        <v>4336</v>
      </c>
      <c r="BS92" s="39">
        <v>6394</v>
      </c>
      <c r="BT92" s="39">
        <v>11905</v>
      </c>
      <c r="BU92" s="39">
        <v>2260</v>
      </c>
      <c r="BV92" s="39">
        <v>296</v>
      </c>
      <c r="BW92" s="39">
        <v>5442</v>
      </c>
      <c r="BX92" s="39">
        <v>4801</v>
      </c>
      <c r="BY92" s="39">
        <v>342</v>
      </c>
      <c r="BZ92" s="39">
        <v>5664</v>
      </c>
      <c r="CA92" s="39">
        <v>4539</v>
      </c>
      <c r="CB92" s="39">
        <v>3926</v>
      </c>
      <c r="CC92" s="39">
        <v>5478</v>
      </c>
      <c r="CD92" s="39">
        <v>5333</v>
      </c>
      <c r="CE92" s="39">
        <v>4187</v>
      </c>
      <c r="CF92" s="39">
        <v>2228</v>
      </c>
      <c r="CG92" s="39">
        <v>1844</v>
      </c>
      <c r="CH92" s="39">
        <v>251</v>
      </c>
      <c r="CI92" s="39">
        <v>1580</v>
      </c>
      <c r="CJ92" s="39">
        <v>2489</v>
      </c>
      <c r="CK92" s="39">
        <v>5516</v>
      </c>
      <c r="CL92" s="39">
        <v>4134</v>
      </c>
      <c r="CM92" s="39">
        <v>5838</v>
      </c>
      <c r="CN92" s="39">
        <v>2541</v>
      </c>
      <c r="CO92" s="39">
        <v>2048</v>
      </c>
      <c r="CP92" s="39">
        <v>4131</v>
      </c>
      <c r="CQ92" s="39">
        <v>2280</v>
      </c>
      <c r="CR92" s="39">
        <v>2271</v>
      </c>
      <c r="CS92" s="39">
        <v>3555</v>
      </c>
      <c r="CT92" s="39">
        <v>3395</v>
      </c>
      <c r="CU92" s="39">
        <v>3208</v>
      </c>
      <c r="CV92" s="39">
        <v>4140</v>
      </c>
      <c r="CW92" s="39">
        <v>2948</v>
      </c>
      <c r="CX92" s="39">
        <v>2343</v>
      </c>
      <c r="CY92" s="39">
        <v>2280</v>
      </c>
      <c r="CZ92" s="39">
        <v>7372</v>
      </c>
      <c r="DA92" s="39">
        <v>1621</v>
      </c>
      <c r="DB92" s="39">
        <v>3006</v>
      </c>
      <c r="DC92" s="39">
        <v>2508</v>
      </c>
      <c r="DD92" s="39">
        <v>10846</v>
      </c>
      <c r="DE92" s="39">
        <v>487</v>
      </c>
      <c r="DF92" s="39">
        <v>4809</v>
      </c>
      <c r="DG92" s="39">
        <v>2405</v>
      </c>
      <c r="DH92" s="39">
        <v>4748</v>
      </c>
      <c r="DI92" s="39">
        <v>4665</v>
      </c>
      <c r="DJ92" s="39">
        <v>29219</v>
      </c>
      <c r="DK92" s="39">
        <v>24914</v>
      </c>
      <c r="DL92" s="39">
        <v>28123</v>
      </c>
      <c r="DM92" s="39">
        <v>10774</v>
      </c>
      <c r="DN92" s="39">
        <v>28311</v>
      </c>
      <c r="DO92" s="39">
        <v>14754</v>
      </c>
      <c r="DP92" s="39">
        <v>2760</v>
      </c>
      <c r="DQ92" s="39">
        <v>2560</v>
      </c>
      <c r="DR92" s="39">
        <v>3508</v>
      </c>
      <c r="DS92" s="39">
        <v>2532</v>
      </c>
      <c r="DT92" s="39">
        <v>4378</v>
      </c>
      <c r="DU92" s="39">
        <v>2904</v>
      </c>
      <c r="DV92" s="39">
        <v>17434</v>
      </c>
      <c r="DW92" s="39">
        <v>6734</v>
      </c>
      <c r="DX92" s="39">
        <v>24816</v>
      </c>
      <c r="DY92" s="39">
        <v>6440</v>
      </c>
      <c r="DZ92" s="39">
        <v>6977</v>
      </c>
      <c r="EA92" s="39">
        <v>34690</v>
      </c>
      <c r="EB92" s="39">
        <v>6332</v>
      </c>
      <c r="EC92" s="39">
        <v>6986</v>
      </c>
      <c r="ED92" s="39">
        <v>6984</v>
      </c>
      <c r="EE92" s="39">
        <v>4694</v>
      </c>
      <c r="EF92" s="39">
        <v>4596</v>
      </c>
      <c r="EG92" s="39">
        <v>7359</v>
      </c>
      <c r="EH92" s="39">
        <v>5976</v>
      </c>
      <c r="EI92" s="39">
        <v>2901</v>
      </c>
      <c r="EJ92" s="39">
        <v>3404</v>
      </c>
      <c r="EK92" s="39">
        <v>982</v>
      </c>
      <c r="EL92" s="39">
        <v>2349</v>
      </c>
      <c r="EM92" s="39">
        <v>2348</v>
      </c>
      <c r="EN92" s="39">
        <v>2359</v>
      </c>
      <c r="EO92" s="39">
        <v>4942</v>
      </c>
      <c r="EP92" s="39">
        <v>3076</v>
      </c>
      <c r="EQ92" s="39">
        <v>3202</v>
      </c>
      <c r="ER92" s="39">
        <v>3964</v>
      </c>
      <c r="ES92" s="39">
        <v>1919</v>
      </c>
      <c r="ET92" s="39">
        <v>2151</v>
      </c>
      <c r="EU92" s="39">
        <v>3643</v>
      </c>
      <c r="EV92" s="39">
        <v>15242</v>
      </c>
      <c r="EW92" s="39">
        <v>7344</v>
      </c>
      <c r="EX92" s="39">
        <v>4324</v>
      </c>
      <c r="EY92" s="39">
        <v>4568</v>
      </c>
      <c r="EZ92" s="39">
        <v>4950</v>
      </c>
      <c r="FA92" s="39">
        <v>4193</v>
      </c>
      <c r="FB92" s="39">
        <v>5479</v>
      </c>
      <c r="FC92" s="39">
        <v>3494</v>
      </c>
      <c r="FD92" s="39">
        <v>3557</v>
      </c>
      <c r="FE92" s="39">
        <v>4140</v>
      </c>
      <c r="FF92" s="39">
        <v>4184</v>
      </c>
      <c r="FG92" s="39"/>
      <c r="FH92" s="39"/>
      <c r="FI92" s="39">
        <v>3413</v>
      </c>
      <c r="FJ92" s="39">
        <v>3474</v>
      </c>
      <c r="FK92" s="39"/>
      <c r="FL92" s="39">
        <v>28987</v>
      </c>
      <c r="FM92" s="39">
        <v>5956</v>
      </c>
      <c r="FN92" s="39">
        <v>8350</v>
      </c>
      <c r="FO92" s="39">
        <v>2536</v>
      </c>
      <c r="FP92" s="39">
        <v>4311</v>
      </c>
      <c r="FQ92" s="39">
        <v>5192</v>
      </c>
      <c r="FR92" s="39">
        <v>3766</v>
      </c>
      <c r="FS92" s="39">
        <v>2537</v>
      </c>
      <c r="FT92" s="39">
        <v>2804</v>
      </c>
      <c r="FU92" s="39">
        <v>4306</v>
      </c>
      <c r="FV92" s="39">
        <v>2048</v>
      </c>
      <c r="FW92" s="39">
        <v>3014</v>
      </c>
      <c r="FX92" s="39">
        <v>3596</v>
      </c>
      <c r="FY92" s="39">
        <v>2573</v>
      </c>
      <c r="FZ92" s="39">
        <v>3802</v>
      </c>
      <c r="GA92" s="39">
        <v>3457</v>
      </c>
      <c r="GB92" s="39">
        <v>1252</v>
      </c>
      <c r="GC92" s="39">
        <v>3463</v>
      </c>
      <c r="GD92" s="39">
        <v>4031</v>
      </c>
      <c r="GE92" s="39">
        <v>1798</v>
      </c>
      <c r="GF92" s="39">
        <v>411</v>
      </c>
      <c r="GG92" s="39">
        <v>3453</v>
      </c>
      <c r="GH92" s="39">
        <v>2245</v>
      </c>
      <c r="GI92" s="39">
        <v>3514</v>
      </c>
      <c r="GJ92" s="39">
        <v>4086</v>
      </c>
      <c r="GK92" s="39">
        <v>1069</v>
      </c>
      <c r="GL92" s="39">
        <v>1022</v>
      </c>
      <c r="GM92" s="39">
        <v>1753</v>
      </c>
      <c r="GN92" s="39">
        <v>2458</v>
      </c>
      <c r="GO92" s="39">
        <v>3905</v>
      </c>
      <c r="GP92" s="39">
        <v>2568</v>
      </c>
      <c r="GQ92" s="39">
        <v>1604</v>
      </c>
      <c r="GR92" s="39">
        <v>5032</v>
      </c>
      <c r="GS92" s="39">
        <v>2637</v>
      </c>
      <c r="GT92" s="39">
        <v>2741</v>
      </c>
      <c r="GU92" s="39">
        <v>2000</v>
      </c>
      <c r="GV92" s="39">
        <v>1424</v>
      </c>
      <c r="GW92" s="39">
        <v>1178</v>
      </c>
      <c r="GX92" s="39">
        <v>2139</v>
      </c>
      <c r="GY92" s="39">
        <v>1208</v>
      </c>
      <c r="GZ92" s="39">
        <v>5282</v>
      </c>
      <c r="HA92" s="39">
        <v>3935</v>
      </c>
      <c r="HB92" s="39">
        <v>3433</v>
      </c>
      <c r="HC92" s="39">
        <v>8273</v>
      </c>
      <c r="HD92" s="39">
        <v>195</v>
      </c>
      <c r="HE92" s="39">
        <v>590</v>
      </c>
      <c r="HF92" s="39">
        <v>1759</v>
      </c>
      <c r="HG92" s="39">
        <v>2041</v>
      </c>
      <c r="HH92" s="39">
        <v>2112</v>
      </c>
      <c r="HI92" s="39">
        <v>871</v>
      </c>
      <c r="HJ92" s="39">
        <v>5125</v>
      </c>
      <c r="HK92" s="39">
        <v>3929</v>
      </c>
      <c r="HL92" s="39">
        <v>1980</v>
      </c>
      <c r="HM92" s="39">
        <v>13634</v>
      </c>
      <c r="HN92" s="39">
        <v>2485</v>
      </c>
      <c r="HO92" s="39">
        <v>2374</v>
      </c>
      <c r="HP92" s="39">
        <v>2540</v>
      </c>
      <c r="HQ92" s="39">
        <v>5261</v>
      </c>
      <c r="HR92" s="39">
        <v>3360</v>
      </c>
      <c r="HS92" s="39">
        <v>4202</v>
      </c>
      <c r="HT92" s="39">
        <v>1582</v>
      </c>
      <c r="HU92" s="39">
        <v>4517</v>
      </c>
      <c r="HV92" s="39">
        <v>2745</v>
      </c>
      <c r="HW92" s="39">
        <v>2787</v>
      </c>
      <c r="HX92" s="39">
        <v>2570</v>
      </c>
      <c r="HY92" s="39">
        <v>2401</v>
      </c>
      <c r="HZ92" s="39">
        <v>1642</v>
      </c>
      <c r="IA92" s="39">
        <v>2556</v>
      </c>
      <c r="IB92" s="39">
        <v>5550</v>
      </c>
      <c r="IC92" s="39">
        <v>2561</v>
      </c>
      <c r="ID92" s="39">
        <v>4813</v>
      </c>
    </row>
    <row r="93" spans="1:238" s="38" customFormat="1">
      <c r="A93" s="37"/>
      <c r="B93" s="28" t="s">
        <v>342</v>
      </c>
      <c r="C93" s="40" t="s">
        <v>242</v>
      </c>
      <c r="D93" s="73"/>
      <c r="E93" s="40"/>
      <c r="F93" s="48"/>
      <c r="G93" s="48">
        <f>G92*5.08/1000</f>
        <v>23.566119999999998</v>
      </c>
      <c r="H93" s="48">
        <f t="shared" ref="H93:BW93" si="46">H92*5.08/1000</f>
        <v>16.545560000000002</v>
      </c>
      <c r="I93" s="48">
        <f t="shared" si="46"/>
        <v>9.4640400000000007</v>
      </c>
      <c r="J93" s="48">
        <f t="shared" si="46"/>
        <v>5.2984400000000003</v>
      </c>
      <c r="K93" s="48">
        <f>K92*5.08/1000</f>
        <v>0</v>
      </c>
      <c r="L93" s="48">
        <f>L92*5.08/1000</f>
        <v>0</v>
      </c>
      <c r="M93" s="48">
        <f>M92*5.08/1000</f>
        <v>17.94256</v>
      </c>
      <c r="N93" s="48">
        <f t="shared" si="46"/>
        <v>8.5496400000000001</v>
      </c>
      <c r="O93" s="48">
        <f t="shared" si="46"/>
        <v>12.740639999999999</v>
      </c>
      <c r="P93" s="48">
        <f t="shared" si="46"/>
        <v>21.153119999999998</v>
      </c>
      <c r="Q93" s="48">
        <f t="shared" si="46"/>
        <v>11.988799999999999</v>
      </c>
      <c r="R93" s="48">
        <f t="shared" si="46"/>
        <v>28.437840000000001</v>
      </c>
      <c r="S93" s="48">
        <f t="shared" si="46"/>
        <v>22.529799999999998</v>
      </c>
      <c r="T93" s="48">
        <f t="shared" si="46"/>
        <v>21.269959999999998</v>
      </c>
      <c r="U93" s="48">
        <f t="shared" si="46"/>
        <v>21.107400000000002</v>
      </c>
      <c r="V93" s="48">
        <f t="shared" si="46"/>
        <v>21.290279999999999</v>
      </c>
      <c r="W93" s="48">
        <f t="shared" si="46"/>
        <v>17.56664</v>
      </c>
      <c r="X93" s="48">
        <f t="shared" si="46"/>
        <v>17.586959999999998</v>
      </c>
      <c r="Y93" s="48">
        <f t="shared" si="46"/>
        <v>8.1584800000000008</v>
      </c>
      <c r="Z93" s="48">
        <f t="shared" si="46"/>
        <v>13.06068</v>
      </c>
      <c r="AA93" s="48">
        <f t="shared" si="46"/>
        <v>25.029160000000001</v>
      </c>
      <c r="AB93" s="48">
        <f>AB92*5.08/1000</f>
        <v>0</v>
      </c>
      <c r="AC93" s="48">
        <f>AC92*5.08/1000</f>
        <v>23.500080000000001</v>
      </c>
      <c r="AD93" s="48">
        <f t="shared" si="46"/>
        <v>24.175720000000002</v>
      </c>
      <c r="AE93" s="48">
        <f t="shared" si="46"/>
        <v>11.54176</v>
      </c>
      <c r="AF93" s="48">
        <f t="shared" si="46"/>
        <v>25.780999999999999</v>
      </c>
      <c r="AG93" s="48">
        <f t="shared" si="46"/>
        <v>22.748240000000003</v>
      </c>
      <c r="AH93" s="48">
        <f t="shared" si="46"/>
        <v>11.57732</v>
      </c>
      <c r="AI93" s="48">
        <f t="shared" si="46"/>
        <v>6.6700400000000002</v>
      </c>
      <c r="AJ93" s="48">
        <f t="shared" si="46"/>
        <v>7.0307200000000005</v>
      </c>
      <c r="AK93" s="48">
        <f t="shared" si="46"/>
        <v>16.52524</v>
      </c>
      <c r="AL93" s="48">
        <f t="shared" si="46"/>
        <v>6.35</v>
      </c>
      <c r="AM93" s="48">
        <f t="shared" si="46"/>
        <v>8.2295999999999996</v>
      </c>
      <c r="AN93" s="48">
        <f t="shared" si="46"/>
        <v>22.89048</v>
      </c>
      <c r="AO93" s="48">
        <f t="shared" si="46"/>
        <v>13.446759999999999</v>
      </c>
      <c r="AP93" s="48">
        <f t="shared" si="46"/>
        <v>4.0538400000000001</v>
      </c>
      <c r="AQ93" s="48">
        <f t="shared" si="46"/>
        <v>30.601920000000003</v>
      </c>
      <c r="AR93" s="48">
        <f t="shared" si="46"/>
        <v>8.0009999999999994</v>
      </c>
      <c r="AS93" s="48">
        <f t="shared" si="46"/>
        <v>13.36548</v>
      </c>
      <c r="AT93" s="48">
        <f t="shared" si="46"/>
        <v>24.470359999999999</v>
      </c>
      <c r="AU93" s="48">
        <f t="shared" si="46"/>
        <v>10.058399999999999</v>
      </c>
      <c r="AV93" s="48">
        <f t="shared" si="46"/>
        <v>15.73784</v>
      </c>
      <c r="AW93" s="48">
        <f t="shared" si="46"/>
        <v>24.419560000000001</v>
      </c>
      <c r="AX93" s="48">
        <f t="shared" si="46"/>
        <v>4.4196</v>
      </c>
      <c r="AY93" s="48">
        <f t="shared" si="46"/>
        <v>21.09216</v>
      </c>
      <c r="AZ93" s="48">
        <f t="shared" si="46"/>
        <v>14.945360000000001</v>
      </c>
      <c r="BA93" s="48">
        <f t="shared" si="46"/>
        <v>14.03096</v>
      </c>
      <c r="BB93" s="48">
        <f t="shared" si="46"/>
        <v>19.151599999999998</v>
      </c>
      <c r="BC93" s="48">
        <f t="shared" si="46"/>
        <v>14.03096</v>
      </c>
      <c r="BD93" s="48">
        <f t="shared" si="46"/>
        <v>10.800079999999999</v>
      </c>
      <c r="BE93" s="48">
        <f t="shared" si="46"/>
        <v>15.407639999999999</v>
      </c>
      <c r="BF93" s="48">
        <f t="shared" si="46"/>
        <v>31.09468</v>
      </c>
      <c r="BG93" s="48">
        <f t="shared" si="46"/>
        <v>3.7845999999999997</v>
      </c>
      <c r="BH93" s="48">
        <f t="shared" si="46"/>
        <v>2.7635200000000002</v>
      </c>
      <c r="BI93" s="48">
        <f t="shared" si="46"/>
        <v>3.9674800000000001</v>
      </c>
      <c r="BJ93" s="48">
        <f t="shared" si="46"/>
        <v>4.7498000000000005</v>
      </c>
      <c r="BK93" s="48">
        <f t="shared" si="46"/>
        <v>29.311600000000002</v>
      </c>
      <c r="BL93" s="48">
        <f t="shared" si="46"/>
        <v>12.13612</v>
      </c>
      <c r="BM93" s="48">
        <f t="shared" si="46"/>
        <v>28.676600000000001</v>
      </c>
      <c r="BN93" s="48">
        <f t="shared" si="46"/>
        <v>22.20468</v>
      </c>
      <c r="BO93" s="48">
        <f t="shared" si="46"/>
        <v>2.72288</v>
      </c>
      <c r="BP93" s="48">
        <f t="shared" si="46"/>
        <v>7.3406000000000002</v>
      </c>
      <c r="BQ93" s="48">
        <f t="shared" si="46"/>
        <v>5.6743600000000001</v>
      </c>
      <c r="BR93" s="48">
        <f t="shared" si="46"/>
        <v>22.026880000000002</v>
      </c>
      <c r="BS93" s="48">
        <f t="shared" si="46"/>
        <v>32.481520000000003</v>
      </c>
      <c r="BT93" s="48">
        <f t="shared" si="46"/>
        <v>60.477400000000003</v>
      </c>
      <c r="BU93" s="48">
        <f t="shared" si="46"/>
        <v>11.480799999999999</v>
      </c>
      <c r="BV93" s="48">
        <f t="shared" si="46"/>
        <v>1.5036800000000001</v>
      </c>
      <c r="BW93" s="48">
        <f t="shared" si="46"/>
        <v>27.64536</v>
      </c>
      <c r="BX93" s="48">
        <f t="shared" ref="BX93:EI93" si="47">BX92*5.08/1000</f>
        <v>24.389080000000003</v>
      </c>
      <c r="BY93" s="48">
        <f t="shared" si="47"/>
        <v>1.7373600000000002</v>
      </c>
      <c r="BZ93" s="48">
        <f t="shared" si="47"/>
        <v>28.773119999999999</v>
      </c>
      <c r="CA93" s="48">
        <f t="shared" si="47"/>
        <v>23.058119999999999</v>
      </c>
      <c r="CB93" s="48">
        <f t="shared" si="47"/>
        <v>19.944080000000003</v>
      </c>
      <c r="CC93" s="48">
        <f t="shared" si="47"/>
        <v>27.828240000000001</v>
      </c>
      <c r="CD93" s="48">
        <f t="shared" si="47"/>
        <v>27.091639999999998</v>
      </c>
      <c r="CE93" s="48">
        <f t="shared" si="47"/>
        <v>21.269959999999998</v>
      </c>
      <c r="CF93" s="48">
        <f t="shared" si="47"/>
        <v>11.318239999999999</v>
      </c>
      <c r="CG93" s="48">
        <f t="shared" si="47"/>
        <v>9.3675200000000007</v>
      </c>
      <c r="CH93" s="48">
        <f t="shared" si="47"/>
        <v>1.27508</v>
      </c>
      <c r="CI93" s="48">
        <f t="shared" si="47"/>
        <v>8.0264000000000006</v>
      </c>
      <c r="CJ93" s="48">
        <f t="shared" si="47"/>
        <v>12.644120000000001</v>
      </c>
      <c r="CK93" s="48">
        <f t="shared" si="47"/>
        <v>28.021279999999997</v>
      </c>
      <c r="CL93" s="48">
        <f t="shared" si="47"/>
        <v>21.000720000000001</v>
      </c>
      <c r="CM93" s="48">
        <f t="shared" si="47"/>
        <v>29.657040000000002</v>
      </c>
      <c r="CN93" s="48">
        <f t="shared" si="47"/>
        <v>12.908280000000001</v>
      </c>
      <c r="CO93" s="48">
        <f t="shared" si="47"/>
        <v>10.403840000000001</v>
      </c>
      <c r="CP93" s="48">
        <f t="shared" si="47"/>
        <v>20.985479999999999</v>
      </c>
      <c r="CQ93" s="48">
        <f t="shared" si="47"/>
        <v>11.5824</v>
      </c>
      <c r="CR93" s="48">
        <f t="shared" si="47"/>
        <v>11.53668</v>
      </c>
      <c r="CS93" s="48">
        <f t="shared" si="47"/>
        <v>18.0594</v>
      </c>
      <c r="CT93" s="48">
        <f t="shared" si="47"/>
        <v>17.246599999999997</v>
      </c>
      <c r="CU93" s="48">
        <f t="shared" si="47"/>
        <v>16.29664</v>
      </c>
      <c r="CV93" s="48">
        <f t="shared" si="47"/>
        <v>21.031200000000002</v>
      </c>
      <c r="CW93" s="48">
        <f t="shared" si="47"/>
        <v>14.97584</v>
      </c>
      <c r="CX93" s="48">
        <f t="shared" si="47"/>
        <v>11.90244</v>
      </c>
      <c r="CY93" s="48">
        <f t="shared" si="47"/>
        <v>11.5824</v>
      </c>
      <c r="CZ93" s="48">
        <f t="shared" si="47"/>
        <v>37.449760000000005</v>
      </c>
      <c r="DA93" s="48">
        <f t="shared" si="47"/>
        <v>8.2346800000000009</v>
      </c>
      <c r="DB93" s="48">
        <f t="shared" si="47"/>
        <v>15.270479999999999</v>
      </c>
      <c r="DC93" s="48">
        <f t="shared" si="47"/>
        <v>12.740639999999999</v>
      </c>
      <c r="DD93" s="48">
        <f t="shared" si="47"/>
        <v>55.097679999999997</v>
      </c>
      <c r="DE93" s="48">
        <f t="shared" si="47"/>
        <v>2.4739599999999999</v>
      </c>
      <c r="DF93" s="48">
        <f t="shared" si="47"/>
        <v>24.42972</v>
      </c>
      <c r="DG93" s="48">
        <f t="shared" si="47"/>
        <v>12.2174</v>
      </c>
      <c r="DH93" s="48">
        <f t="shared" si="47"/>
        <v>24.11984</v>
      </c>
      <c r="DI93" s="48">
        <f t="shared" si="47"/>
        <v>23.6982</v>
      </c>
      <c r="DJ93" s="48">
        <f t="shared" si="47"/>
        <v>148.43251999999998</v>
      </c>
      <c r="DK93" s="48">
        <f t="shared" si="47"/>
        <v>126.56312</v>
      </c>
      <c r="DL93" s="48">
        <f t="shared" si="47"/>
        <v>142.86483999999999</v>
      </c>
      <c r="DM93" s="48">
        <f t="shared" si="47"/>
        <v>54.731919999999995</v>
      </c>
      <c r="DN93" s="48">
        <f t="shared" si="47"/>
        <v>143.81988000000001</v>
      </c>
      <c r="DO93" s="48">
        <f t="shared" si="47"/>
        <v>74.950320000000005</v>
      </c>
      <c r="DP93" s="48">
        <f t="shared" si="47"/>
        <v>14.020800000000001</v>
      </c>
      <c r="DQ93" s="48">
        <f t="shared" si="47"/>
        <v>13.004799999999999</v>
      </c>
      <c r="DR93" s="48">
        <f t="shared" si="47"/>
        <v>17.820640000000001</v>
      </c>
      <c r="DS93" s="48">
        <f t="shared" si="47"/>
        <v>12.86256</v>
      </c>
      <c r="DT93" s="48">
        <f t="shared" si="47"/>
        <v>22.24024</v>
      </c>
      <c r="DU93" s="48">
        <f t="shared" si="47"/>
        <v>14.752319999999999</v>
      </c>
      <c r="DV93" s="48">
        <f t="shared" si="47"/>
        <v>88.564719999999994</v>
      </c>
      <c r="DW93" s="48">
        <f t="shared" si="47"/>
        <v>34.20872</v>
      </c>
      <c r="DX93" s="48">
        <f t="shared" si="47"/>
        <v>126.06528</v>
      </c>
      <c r="DY93" s="48">
        <f t="shared" si="47"/>
        <v>32.715200000000003</v>
      </c>
      <c r="DZ93" s="48">
        <f t="shared" si="47"/>
        <v>35.443160000000006</v>
      </c>
      <c r="EA93" s="48">
        <f t="shared" si="47"/>
        <v>176.2252</v>
      </c>
      <c r="EB93" s="48">
        <f t="shared" si="47"/>
        <v>32.166560000000004</v>
      </c>
      <c r="EC93" s="48">
        <f t="shared" si="47"/>
        <v>35.488879999999995</v>
      </c>
      <c r="ED93" s="48">
        <f t="shared" si="47"/>
        <v>35.478720000000003</v>
      </c>
      <c r="EE93" s="48">
        <f t="shared" si="47"/>
        <v>23.84552</v>
      </c>
      <c r="EF93" s="48">
        <f t="shared" si="47"/>
        <v>23.34768</v>
      </c>
      <c r="EG93" s="48">
        <f t="shared" si="47"/>
        <v>37.383720000000004</v>
      </c>
      <c r="EH93" s="48">
        <f t="shared" si="47"/>
        <v>30.358080000000001</v>
      </c>
      <c r="EI93" s="48">
        <f t="shared" si="47"/>
        <v>14.737080000000001</v>
      </c>
      <c r="EJ93" s="48">
        <f t="shared" ref="EJ93:GX93" si="48">EJ92*5.08/1000</f>
        <v>17.29232</v>
      </c>
      <c r="EK93" s="48">
        <f t="shared" si="48"/>
        <v>4.9885600000000005</v>
      </c>
      <c r="EL93" s="48">
        <f t="shared" si="48"/>
        <v>11.932919999999999</v>
      </c>
      <c r="EM93" s="48">
        <f t="shared" si="48"/>
        <v>11.92784</v>
      </c>
      <c r="EN93" s="48">
        <f t="shared" si="48"/>
        <v>11.98372</v>
      </c>
      <c r="EO93" s="48">
        <f t="shared" si="48"/>
        <v>25.105360000000001</v>
      </c>
      <c r="EP93" s="48">
        <f t="shared" si="48"/>
        <v>15.62608</v>
      </c>
      <c r="EQ93" s="48">
        <f t="shared" si="48"/>
        <v>16.266159999999999</v>
      </c>
      <c r="ER93" s="48">
        <f t="shared" si="48"/>
        <v>20.137119999999999</v>
      </c>
      <c r="ES93" s="48">
        <f t="shared" si="48"/>
        <v>9.748520000000001</v>
      </c>
      <c r="ET93" s="48">
        <f t="shared" si="48"/>
        <v>10.92708</v>
      </c>
      <c r="EU93" s="48">
        <f t="shared" si="48"/>
        <v>18.506439999999998</v>
      </c>
      <c r="EV93" s="48">
        <f t="shared" si="48"/>
        <v>77.429360000000003</v>
      </c>
      <c r="EW93" s="48">
        <f t="shared" si="48"/>
        <v>37.307520000000004</v>
      </c>
      <c r="EX93" s="48">
        <f t="shared" si="48"/>
        <v>21.965920000000001</v>
      </c>
      <c r="EY93" s="48">
        <f t="shared" si="48"/>
        <v>23.205439999999999</v>
      </c>
      <c r="EZ93" s="48">
        <f t="shared" si="48"/>
        <v>25.146000000000001</v>
      </c>
      <c r="FA93" s="48">
        <f t="shared" si="48"/>
        <v>21.300439999999998</v>
      </c>
      <c r="FB93" s="48">
        <f t="shared" si="48"/>
        <v>27.833320000000001</v>
      </c>
      <c r="FC93" s="48">
        <f t="shared" si="48"/>
        <v>17.74952</v>
      </c>
      <c r="FD93" s="48">
        <f t="shared" si="48"/>
        <v>18.069560000000003</v>
      </c>
      <c r="FE93" s="48">
        <f t="shared" si="48"/>
        <v>21.031200000000002</v>
      </c>
      <c r="FF93" s="48">
        <f t="shared" si="48"/>
        <v>21.254720000000002</v>
      </c>
      <c r="FG93" s="48">
        <f>FG92*5.08/1000</f>
        <v>0</v>
      </c>
      <c r="FH93" s="48">
        <f>FH92*5.08/1000</f>
        <v>0</v>
      </c>
      <c r="FI93" s="48">
        <f>FI92*5.08/1000</f>
        <v>17.338039999999999</v>
      </c>
      <c r="FJ93" s="48">
        <f>FJ92*5.08/1000</f>
        <v>17.647920000000003</v>
      </c>
      <c r="FK93" s="48">
        <f>FK92*5.08/1000</f>
        <v>0</v>
      </c>
      <c r="FL93" s="48">
        <f t="shared" si="48"/>
        <v>147.25395999999998</v>
      </c>
      <c r="FM93" s="48">
        <f t="shared" si="48"/>
        <v>30.25648</v>
      </c>
      <c r="FN93" s="48">
        <f t="shared" si="48"/>
        <v>42.417999999999999</v>
      </c>
      <c r="FO93" s="48">
        <f t="shared" si="48"/>
        <v>12.882880000000002</v>
      </c>
      <c r="FP93" s="48">
        <f t="shared" si="48"/>
        <v>21.89988</v>
      </c>
      <c r="FQ93" s="48">
        <f t="shared" si="48"/>
        <v>26.375360000000001</v>
      </c>
      <c r="FR93" s="48">
        <f t="shared" si="48"/>
        <v>19.13128</v>
      </c>
      <c r="FS93" s="48">
        <f t="shared" si="48"/>
        <v>12.887960000000001</v>
      </c>
      <c r="FT93" s="48">
        <f t="shared" si="48"/>
        <v>14.24432</v>
      </c>
      <c r="FU93" s="48">
        <f t="shared" si="48"/>
        <v>21.874479999999998</v>
      </c>
      <c r="FV93" s="48">
        <f t="shared" si="48"/>
        <v>10.403840000000001</v>
      </c>
      <c r="FW93" s="48">
        <f t="shared" si="48"/>
        <v>15.311120000000001</v>
      </c>
      <c r="FX93" s="48">
        <f t="shared" si="48"/>
        <v>18.267679999999999</v>
      </c>
      <c r="FY93" s="48">
        <f t="shared" si="48"/>
        <v>13.07084</v>
      </c>
      <c r="FZ93" s="48">
        <f t="shared" si="48"/>
        <v>19.314160000000001</v>
      </c>
      <c r="GA93" s="48">
        <f t="shared" si="48"/>
        <v>17.56156</v>
      </c>
      <c r="GB93" s="48">
        <f t="shared" si="48"/>
        <v>6.3601599999999996</v>
      </c>
      <c r="GC93" s="48">
        <f t="shared" si="48"/>
        <v>17.592040000000001</v>
      </c>
      <c r="GD93" s="48">
        <f t="shared" si="48"/>
        <v>20.47748</v>
      </c>
      <c r="GE93" s="48">
        <f t="shared" si="48"/>
        <v>9.1338399999999993</v>
      </c>
      <c r="GF93" s="48">
        <f t="shared" si="48"/>
        <v>2.0878800000000002</v>
      </c>
      <c r="GG93" s="48">
        <f t="shared" si="48"/>
        <v>17.541240000000002</v>
      </c>
      <c r="GH93" s="48">
        <f t="shared" si="48"/>
        <v>11.4046</v>
      </c>
      <c r="GI93" s="48">
        <f t="shared" si="48"/>
        <v>17.851119999999998</v>
      </c>
      <c r="GJ93" s="48">
        <f t="shared" si="48"/>
        <v>20.756880000000002</v>
      </c>
      <c r="GK93" s="48">
        <f t="shared" si="48"/>
        <v>5.4305200000000005</v>
      </c>
      <c r="GL93" s="48">
        <f t="shared" si="48"/>
        <v>5.1917600000000004</v>
      </c>
      <c r="GM93" s="48">
        <f t="shared" si="48"/>
        <v>8.9052399999999992</v>
      </c>
      <c r="GN93" s="48">
        <f t="shared" si="48"/>
        <v>12.48664</v>
      </c>
      <c r="GO93" s="48">
        <f t="shared" si="48"/>
        <v>19.837400000000002</v>
      </c>
      <c r="GP93" s="48">
        <f t="shared" si="48"/>
        <v>13.045440000000001</v>
      </c>
      <c r="GQ93" s="48">
        <f t="shared" si="48"/>
        <v>8.14832</v>
      </c>
      <c r="GR93" s="48">
        <f t="shared" si="48"/>
        <v>25.562560000000001</v>
      </c>
      <c r="GS93" s="48">
        <f t="shared" si="48"/>
        <v>13.395960000000001</v>
      </c>
      <c r="GT93" s="48">
        <f t="shared" si="48"/>
        <v>13.924280000000001</v>
      </c>
      <c r="GU93" s="48">
        <f t="shared" si="48"/>
        <v>10.16</v>
      </c>
      <c r="GV93" s="48">
        <f t="shared" si="48"/>
        <v>7.2339200000000003</v>
      </c>
      <c r="GW93" s="48">
        <f t="shared" si="48"/>
        <v>5.9842399999999998</v>
      </c>
      <c r="GX93" s="48">
        <f t="shared" si="48"/>
        <v>10.86612</v>
      </c>
      <c r="GY93" s="48">
        <f t="shared" ref="GY93:ID93" si="49">GY92*5.08/1000</f>
        <v>6.1366400000000008</v>
      </c>
      <c r="GZ93" s="48">
        <f t="shared" si="49"/>
        <v>26.832560000000001</v>
      </c>
      <c r="HA93" s="48">
        <f t="shared" si="49"/>
        <v>19.989799999999999</v>
      </c>
      <c r="HB93" s="48">
        <f t="shared" si="49"/>
        <v>17.439640000000001</v>
      </c>
      <c r="HC93" s="48">
        <f t="shared" si="49"/>
        <v>42.026840000000007</v>
      </c>
      <c r="HD93" s="48">
        <f t="shared" si="49"/>
        <v>0.99060000000000004</v>
      </c>
      <c r="HE93" s="48">
        <f t="shared" si="49"/>
        <v>2.9971999999999999</v>
      </c>
      <c r="HF93" s="48">
        <f t="shared" si="49"/>
        <v>8.9357199999999999</v>
      </c>
      <c r="HG93" s="48">
        <f t="shared" si="49"/>
        <v>10.36828</v>
      </c>
      <c r="HH93" s="48">
        <f t="shared" si="49"/>
        <v>10.728960000000001</v>
      </c>
      <c r="HI93" s="48">
        <f t="shared" si="49"/>
        <v>4.4246800000000004</v>
      </c>
      <c r="HJ93" s="48">
        <f t="shared" si="49"/>
        <v>26.035</v>
      </c>
      <c r="HK93" s="48">
        <f t="shared" si="49"/>
        <v>19.959319999999998</v>
      </c>
      <c r="HL93" s="48">
        <f t="shared" si="49"/>
        <v>10.058399999999999</v>
      </c>
      <c r="HM93" s="48">
        <f t="shared" si="49"/>
        <v>69.260720000000006</v>
      </c>
      <c r="HN93" s="48">
        <f t="shared" si="49"/>
        <v>12.623799999999999</v>
      </c>
      <c r="HO93" s="48">
        <f t="shared" si="49"/>
        <v>12.05992</v>
      </c>
      <c r="HP93" s="48">
        <f t="shared" si="49"/>
        <v>12.9032</v>
      </c>
      <c r="HQ93" s="48">
        <f t="shared" si="49"/>
        <v>26.72588</v>
      </c>
      <c r="HR93" s="48">
        <f t="shared" si="49"/>
        <v>17.0688</v>
      </c>
      <c r="HS93" s="48">
        <f t="shared" si="49"/>
        <v>21.346160000000001</v>
      </c>
      <c r="HT93" s="48">
        <f t="shared" si="49"/>
        <v>8.0365599999999997</v>
      </c>
      <c r="HU93" s="48">
        <f t="shared" si="49"/>
        <v>22.946360000000002</v>
      </c>
      <c r="HV93" s="48">
        <f t="shared" si="49"/>
        <v>13.944600000000001</v>
      </c>
      <c r="HW93" s="48">
        <f t="shared" si="49"/>
        <v>14.157960000000001</v>
      </c>
      <c r="HX93" s="48">
        <f t="shared" si="49"/>
        <v>13.0556</v>
      </c>
      <c r="HY93" s="48">
        <f t="shared" si="49"/>
        <v>12.19708</v>
      </c>
      <c r="HZ93" s="48">
        <f t="shared" si="49"/>
        <v>8.3413599999999999</v>
      </c>
      <c r="IA93" s="48">
        <f t="shared" si="49"/>
        <v>12.98448</v>
      </c>
      <c r="IB93" s="48">
        <f t="shared" si="49"/>
        <v>28.193999999999999</v>
      </c>
      <c r="IC93" s="48">
        <f t="shared" si="49"/>
        <v>13.009880000000001</v>
      </c>
      <c r="ID93" s="48">
        <f t="shared" si="49"/>
        <v>24.450040000000001</v>
      </c>
    </row>
    <row r="94" spans="1:238" s="38" customFormat="1" ht="14.25" customHeight="1">
      <c r="A94" s="37"/>
      <c r="B94" s="28" t="s">
        <v>343</v>
      </c>
      <c r="C94" s="40" t="s">
        <v>242</v>
      </c>
      <c r="D94" s="73">
        <f>SUM(G94:ID94)</f>
        <v>60943.235999999968</v>
      </c>
      <c r="E94" s="48"/>
      <c r="F94" s="40"/>
      <c r="G94" s="48">
        <f t="shared" ref="G94:BV94" si="50">G93*12</f>
        <v>282.79343999999998</v>
      </c>
      <c r="H94" s="48">
        <f t="shared" si="50"/>
        <v>198.54672000000002</v>
      </c>
      <c r="I94" s="48">
        <f t="shared" si="50"/>
        <v>113.56848000000001</v>
      </c>
      <c r="J94" s="48">
        <f t="shared" si="50"/>
        <v>63.581280000000007</v>
      </c>
      <c r="K94" s="48">
        <f>K93*12</f>
        <v>0</v>
      </c>
      <c r="L94" s="48">
        <f>L93*12</f>
        <v>0</v>
      </c>
      <c r="M94" s="48">
        <f>M93*12</f>
        <v>215.31072</v>
      </c>
      <c r="N94" s="48">
        <f t="shared" si="50"/>
        <v>102.59568</v>
      </c>
      <c r="O94" s="48">
        <f t="shared" si="50"/>
        <v>152.88767999999999</v>
      </c>
      <c r="P94" s="48">
        <f t="shared" si="50"/>
        <v>253.83743999999996</v>
      </c>
      <c r="Q94" s="48">
        <f t="shared" si="50"/>
        <v>143.8656</v>
      </c>
      <c r="R94" s="48">
        <f t="shared" si="50"/>
        <v>341.25408000000004</v>
      </c>
      <c r="S94" s="48">
        <f t="shared" si="50"/>
        <v>270.35759999999999</v>
      </c>
      <c r="T94" s="48">
        <f t="shared" si="50"/>
        <v>255.23951999999997</v>
      </c>
      <c r="U94" s="48">
        <f t="shared" si="50"/>
        <v>253.28880000000004</v>
      </c>
      <c r="V94" s="48">
        <f t="shared" si="50"/>
        <v>255.48336</v>
      </c>
      <c r="W94" s="48">
        <f t="shared" si="50"/>
        <v>210.79968</v>
      </c>
      <c r="X94" s="48">
        <f t="shared" si="50"/>
        <v>211.04351999999997</v>
      </c>
      <c r="Y94" s="48">
        <f t="shared" si="50"/>
        <v>97.90176000000001</v>
      </c>
      <c r="Z94" s="48">
        <f t="shared" si="50"/>
        <v>156.72816</v>
      </c>
      <c r="AA94" s="48">
        <f t="shared" si="50"/>
        <v>300.34992</v>
      </c>
      <c r="AB94" s="48">
        <f>AB93*12</f>
        <v>0</v>
      </c>
      <c r="AC94" s="48">
        <f>AC93*12</f>
        <v>282.00096000000002</v>
      </c>
      <c r="AD94" s="48">
        <f t="shared" si="50"/>
        <v>290.10864000000004</v>
      </c>
      <c r="AE94" s="48">
        <f t="shared" si="50"/>
        <v>138.50112000000001</v>
      </c>
      <c r="AF94" s="48">
        <f t="shared" si="50"/>
        <v>309.37199999999996</v>
      </c>
      <c r="AG94" s="48">
        <f t="shared" si="50"/>
        <v>272.97888</v>
      </c>
      <c r="AH94" s="48">
        <f t="shared" si="50"/>
        <v>138.92784</v>
      </c>
      <c r="AI94" s="48">
        <f t="shared" si="50"/>
        <v>80.040480000000002</v>
      </c>
      <c r="AJ94" s="48">
        <f t="shared" si="50"/>
        <v>84.368639999999999</v>
      </c>
      <c r="AK94" s="48">
        <f t="shared" si="50"/>
        <v>198.30288000000002</v>
      </c>
      <c r="AL94" s="48">
        <f t="shared" si="50"/>
        <v>76.199999999999989</v>
      </c>
      <c r="AM94" s="48">
        <f t="shared" si="50"/>
        <v>98.755200000000002</v>
      </c>
      <c r="AN94" s="48">
        <f t="shared" si="50"/>
        <v>274.68576000000002</v>
      </c>
      <c r="AO94" s="48">
        <f t="shared" si="50"/>
        <v>161.36112</v>
      </c>
      <c r="AP94" s="48">
        <f t="shared" si="50"/>
        <v>48.646079999999998</v>
      </c>
      <c r="AQ94" s="48">
        <f t="shared" si="50"/>
        <v>367.22304000000003</v>
      </c>
      <c r="AR94" s="48">
        <f t="shared" si="50"/>
        <v>96.012</v>
      </c>
      <c r="AS94" s="48">
        <f t="shared" si="50"/>
        <v>160.38576</v>
      </c>
      <c r="AT94" s="48">
        <f t="shared" si="50"/>
        <v>293.64431999999999</v>
      </c>
      <c r="AU94" s="48">
        <f t="shared" si="50"/>
        <v>120.70079999999999</v>
      </c>
      <c r="AV94" s="48">
        <f t="shared" si="50"/>
        <v>188.85408000000001</v>
      </c>
      <c r="AW94" s="48">
        <f t="shared" si="50"/>
        <v>293.03471999999999</v>
      </c>
      <c r="AX94" s="48">
        <f t="shared" si="50"/>
        <v>53.035200000000003</v>
      </c>
      <c r="AY94" s="48">
        <f t="shared" si="50"/>
        <v>253.10592</v>
      </c>
      <c r="AZ94" s="48">
        <f t="shared" si="50"/>
        <v>179.34432000000001</v>
      </c>
      <c r="BA94" s="48">
        <f t="shared" si="50"/>
        <v>168.37152</v>
      </c>
      <c r="BB94" s="48">
        <f t="shared" si="50"/>
        <v>229.81919999999997</v>
      </c>
      <c r="BC94" s="48">
        <f t="shared" si="50"/>
        <v>168.37152</v>
      </c>
      <c r="BD94" s="48">
        <f t="shared" si="50"/>
        <v>129.60095999999999</v>
      </c>
      <c r="BE94" s="48">
        <f t="shared" si="50"/>
        <v>184.89167999999998</v>
      </c>
      <c r="BF94" s="48">
        <f t="shared" si="50"/>
        <v>373.13616000000002</v>
      </c>
      <c r="BG94" s="48">
        <f t="shared" si="50"/>
        <v>45.415199999999999</v>
      </c>
      <c r="BH94" s="48">
        <f t="shared" si="50"/>
        <v>33.162240000000004</v>
      </c>
      <c r="BI94" s="48">
        <f t="shared" si="50"/>
        <v>47.609760000000001</v>
      </c>
      <c r="BJ94" s="48">
        <f t="shared" si="50"/>
        <v>56.997600000000006</v>
      </c>
      <c r="BK94" s="48">
        <f t="shared" si="50"/>
        <v>351.73920000000004</v>
      </c>
      <c r="BL94" s="48">
        <f t="shared" si="50"/>
        <v>145.63344000000001</v>
      </c>
      <c r="BM94" s="48">
        <f t="shared" si="50"/>
        <v>344.11919999999998</v>
      </c>
      <c r="BN94" s="48">
        <f t="shared" si="50"/>
        <v>266.45616000000001</v>
      </c>
      <c r="BO94" s="48">
        <f t="shared" si="50"/>
        <v>32.67456</v>
      </c>
      <c r="BP94" s="48">
        <f t="shared" si="50"/>
        <v>88.087199999999996</v>
      </c>
      <c r="BQ94" s="48">
        <f t="shared" si="50"/>
        <v>68.092320000000001</v>
      </c>
      <c r="BR94" s="48">
        <f t="shared" si="50"/>
        <v>264.32256000000001</v>
      </c>
      <c r="BS94" s="48">
        <f t="shared" si="50"/>
        <v>389.77824000000004</v>
      </c>
      <c r="BT94" s="48">
        <f t="shared" si="50"/>
        <v>725.72880000000009</v>
      </c>
      <c r="BU94" s="48">
        <f t="shared" si="50"/>
        <v>137.76959999999997</v>
      </c>
      <c r="BV94" s="48">
        <f t="shared" si="50"/>
        <v>18.044160000000002</v>
      </c>
      <c r="BW94" s="48">
        <f t="shared" ref="BW94:EH94" si="51">BW93*12</f>
        <v>331.74432000000002</v>
      </c>
      <c r="BX94" s="48">
        <f t="shared" si="51"/>
        <v>292.66896000000003</v>
      </c>
      <c r="BY94" s="48">
        <f t="shared" si="51"/>
        <v>20.848320000000001</v>
      </c>
      <c r="BZ94" s="48">
        <f t="shared" si="51"/>
        <v>345.27743999999996</v>
      </c>
      <c r="CA94" s="48">
        <f t="shared" si="51"/>
        <v>276.69743999999997</v>
      </c>
      <c r="CB94" s="48">
        <f t="shared" si="51"/>
        <v>239.32896000000005</v>
      </c>
      <c r="CC94" s="48">
        <f t="shared" si="51"/>
        <v>333.93888000000004</v>
      </c>
      <c r="CD94" s="48">
        <f t="shared" si="51"/>
        <v>325.09967999999998</v>
      </c>
      <c r="CE94" s="48">
        <f t="shared" si="51"/>
        <v>255.23951999999997</v>
      </c>
      <c r="CF94" s="48">
        <f t="shared" si="51"/>
        <v>135.81887999999998</v>
      </c>
      <c r="CG94" s="48">
        <f t="shared" si="51"/>
        <v>112.41024000000002</v>
      </c>
      <c r="CH94" s="48">
        <f t="shared" si="51"/>
        <v>15.30096</v>
      </c>
      <c r="CI94" s="48">
        <f t="shared" si="51"/>
        <v>96.316800000000001</v>
      </c>
      <c r="CJ94" s="48">
        <f t="shared" si="51"/>
        <v>151.72944000000001</v>
      </c>
      <c r="CK94" s="48">
        <f t="shared" si="51"/>
        <v>336.25536</v>
      </c>
      <c r="CL94" s="48">
        <f t="shared" si="51"/>
        <v>252.00864000000001</v>
      </c>
      <c r="CM94" s="48">
        <f t="shared" si="51"/>
        <v>355.88448000000005</v>
      </c>
      <c r="CN94" s="48">
        <f t="shared" si="51"/>
        <v>154.89936</v>
      </c>
      <c r="CO94" s="48">
        <f t="shared" si="51"/>
        <v>124.84608</v>
      </c>
      <c r="CP94" s="48">
        <f t="shared" si="51"/>
        <v>251.82576</v>
      </c>
      <c r="CQ94" s="48">
        <f t="shared" si="51"/>
        <v>138.9888</v>
      </c>
      <c r="CR94" s="48">
        <f t="shared" si="51"/>
        <v>138.44015999999999</v>
      </c>
      <c r="CS94" s="48">
        <f t="shared" si="51"/>
        <v>216.71280000000002</v>
      </c>
      <c r="CT94" s="48">
        <f t="shared" si="51"/>
        <v>206.95919999999995</v>
      </c>
      <c r="CU94" s="48">
        <f t="shared" si="51"/>
        <v>195.55968000000001</v>
      </c>
      <c r="CV94" s="48">
        <f t="shared" si="51"/>
        <v>252.37440000000004</v>
      </c>
      <c r="CW94" s="48">
        <f t="shared" si="51"/>
        <v>179.71008</v>
      </c>
      <c r="CX94" s="48">
        <f t="shared" si="51"/>
        <v>142.82928000000001</v>
      </c>
      <c r="CY94" s="48">
        <f t="shared" si="51"/>
        <v>138.9888</v>
      </c>
      <c r="CZ94" s="48">
        <f t="shared" si="51"/>
        <v>449.39712000000009</v>
      </c>
      <c r="DA94" s="48">
        <f t="shared" si="51"/>
        <v>98.816160000000011</v>
      </c>
      <c r="DB94" s="48">
        <f t="shared" si="51"/>
        <v>183.24575999999999</v>
      </c>
      <c r="DC94" s="48">
        <f t="shared" si="51"/>
        <v>152.88767999999999</v>
      </c>
      <c r="DD94" s="48">
        <f t="shared" si="51"/>
        <v>661.17215999999996</v>
      </c>
      <c r="DE94" s="48">
        <f t="shared" si="51"/>
        <v>29.687519999999999</v>
      </c>
      <c r="DF94" s="48">
        <f t="shared" si="51"/>
        <v>293.15663999999998</v>
      </c>
      <c r="DG94" s="48">
        <f t="shared" si="51"/>
        <v>146.6088</v>
      </c>
      <c r="DH94" s="48">
        <f t="shared" si="51"/>
        <v>289.43808000000001</v>
      </c>
      <c r="DI94" s="48">
        <f t="shared" si="51"/>
        <v>284.3784</v>
      </c>
      <c r="DJ94" s="48">
        <f t="shared" si="51"/>
        <v>1781.1902399999999</v>
      </c>
      <c r="DK94" s="48">
        <f t="shared" si="51"/>
        <v>1518.7574399999999</v>
      </c>
      <c r="DL94" s="48">
        <f t="shared" si="51"/>
        <v>1714.37808</v>
      </c>
      <c r="DM94" s="48">
        <f t="shared" si="51"/>
        <v>656.78303999999991</v>
      </c>
      <c r="DN94" s="48">
        <f t="shared" si="51"/>
        <v>1725.8385600000001</v>
      </c>
      <c r="DO94" s="48">
        <f t="shared" si="51"/>
        <v>899.40384000000006</v>
      </c>
      <c r="DP94" s="48">
        <f t="shared" si="51"/>
        <v>168.24960000000002</v>
      </c>
      <c r="DQ94" s="48">
        <f t="shared" si="51"/>
        <v>156.05759999999998</v>
      </c>
      <c r="DR94" s="48">
        <f t="shared" si="51"/>
        <v>213.84768000000003</v>
      </c>
      <c r="DS94" s="48">
        <f t="shared" si="51"/>
        <v>154.35072</v>
      </c>
      <c r="DT94" s="48">
        <f t="shared" si="51"/>
        <v>266.88288</v>
      </c>
      <c r="DU94" s="48">
        <f t="shared" si="51"/>
        <v>177.02784</v>
      </c>
      <c r="DV94" s="48">
        <f t="shared" si="51"/>
        <v>1062.77664</v>
      </c>
      <c r="DW94" s="48">
        <f t="shared" si="51"/>
        <v>410.50463999999999</v>
      </c>
      <c r="DX94" s="48">
        <f t="shared" si="51"/>
        <v>1512.7833599999999</v>
      </c>
      <c r="DY94" s="48">
        <f t="shared" si="51"/>
        <v>392.58240000000001</v>
      </c>
      <c r="DZ94" s="48">
        <f t="shared" si="51"/>
        <v>425.31792000000007</v>
      </c>
      <c r="EA94" s="48">
        <f t="shared" si="51"/>
        <v>2114.7024000000001</v>
      </c>
      <c r="EB94" s="48">
        <f t="shared" si="51"/>
        <v>385.99872000000005</v>
      </c>
      <c r="EC94" s="48">
        <f t="shared" si="51"/>
        <v>425.86655999999994</v>
      </c>
      <c r="ED94" s="48">
        <f t="shared" si="51"/>
        <v>425.74464</v>
      </c>
      <c r="EE94" s="48">
        <f t="shared" si="51"/>
        <v>286.14624000000003</v>
      </c>
      <c r="EF94" s="48">
        <f t="shared" si="51"/>
        <v>280.17216000000002</v>
      </c>
      <c r="EG94" s="48">
        <f t="shared" si="51"/>
        <v>448.60464000000002</v>
      </c>
      <c r="EH94" s="48">
        <f t="shared" si="51"/>
        <v>364.29696000000001</v>
      </c>
      <c r="EI94" s="48">
        <f t="shared" ref="EI94:GW94" si="52">EI93*12</f>
        <v>176.84496000000001</v>
      </c>
      <c r="EJ94" s="48">
        <f t="shared" si="52"/>
        <v>207.50783999999999</v>
      </c>
      <c r="EK94" s="48">
        <f t="shared" si="52"/>
        <v>59.86272000000001</v>
      </c>
      <c r="EL94" s="48">
        <f t="shared" si="52"/>
        <v>143.19504000000001</v>
      </c>
      <c r="EM94" s="48">
        <f t="shared" si="52"/>
        <v>143.13407999999998</v>
      </c>
      <c r="EN94" s="48">
        <f t="shared" si="52"/>
        <v>143.80464000000001</v>
      </c>
      <c r="EO94" s="48">
        <f t="shared" si="52"/>
        <v>301.26432</v>
      </c>
      <c r="EP94" s="48">
        <f t="shared" si="52"/>
        <v>187.51295999999999</v>
      </c>
      <c r="EQ94" s="48">
        <f t="shared" si="52"/>
        <v>195.19391999999999</v>
      </c>
      <c r="ER94" s="48">
        <f t="shared" si="52"/>
        <v>241.64544000000001</v>
      </c>
      <c r="ES94" s="48">
        <f t="shared" si="52"/>
        <v>116.98224000000002</v>
      </c>
      <c r="ET94" s="48">
        <f t="shared" si="52"/>
        <v>131.12495999999999</v>
      </c>
      <c r="EU94" s="48">
        <f t="shared" si="52"/>
        <v>222.07727999999997</v>
      </c>
      <c r="EV94" s="48">
        <f t="shared" si="52"/>
        <v>929.15232000000003</v>
      </c>
      <c r="EW94" s="48">
        <f t="shared" si="52"/>
        <v>447.69024000000002</v>
      </c>
      <c r="EX94" s="48">
        <f t="shared" si="52"/>
        <v>263.59104000000002</v>
      </c>
      <c r="EY94" s="48">
        <f t="shared" si="52"/>
        <v>278.46528000000001</v>
      </c>
      <c r="EZ94" s="48">
        <f t="shared" si="52"/>
        <v>301.75200000000001</v>
      </c>
      <c r="FA94" s="48">
        <f t="shared" si="52"/>
        <v>255.60527999999999</v>
      </c>
      <c r="FB94" s="48">
        <f t="shared" si="52"/>
        <v>333.99984000000001</v>
      </c>
      <c r="FC94" s="48">
        <f t="shared" si="52"/>
        <v>212.99423999999999</v>
      </c>
      <c r="FD94" s="48">
        <f t="shared" si="52"/>
        <v>216.83472000000003</v>
      </c>
      <c r="FE94" s="48">
        <f t="shared" si="52"/>
        <v>252.37440000000004</v>
      </c>
      <c r="FF94" s="48">
        <f t="shared" si="52"/>
        <v>255.05664000000002</v>
      </c>
      <c r="FG94" s="48">
        <f>FG93*12</f>
        <v>0</v>
      </c>
      <c r="FH94" s="48">
        <f>FH93*12</f>
        <v>0</v>
      </c>
      <c r="FI94" s="48">
        <f>FI93*12</f>
        <v>208.05647999999999</v>
      </c>
      <c r="FJ94" s="48">
        <f>FJ93*12</f>
        <v>211.77504000000005</v>
      </c>
      <c r="FK94" s="48">
        <f>FK93*12</f>
        <v>0</v>
      </c>
      <c r="FL94" s="48">
        <f t="shared" si="52"/>
        <v>1767.0475199999996</v>
      </c>
      <c r="FM94" s="48">
        <f t="shared" si="52"/>
        <v>363.07776000000001</v>
      </c>
      <c r="FN94" s="48">
        <f t="shared" si="52"/>
        <v>509.01599999999996</v>
      </c>
      <c r="FO94" s="48">
        <f t="shared" si="52"/>
        <v>154.59456000000003</v>
      </c>
      <c r="FP94" s="48">
        <f t="shared" si="52"/>
        <v>262.79856000000001</v>
      </c>
      <c r="FQ94" s="48">
        <f t="shared" si="52"/>
        <v>316.50432000000001</v>
      </c>
      <c r="FR94" s="48">
        <f t="shared" si="52"/>
        <v>229.57535999999999</v>
      </c>
      <c r="FS94" s="48">
        <f t="shared" si="52"/>
        <v>154.65552000000002</v>
      </c>
      <c r="FT94" s="48">
        <f t="shared" si="52"/>
        <v>170.93183999999999</v>
      </c>
      <c r="FU94" s="48">
        <f t="shared" si="52"/>
        <v>262.49375999999995</v>
      </c>
      <c r="FV94" s="48">
        <f t="shared" si="52"/>
        <v>124.84608</v>
      </c>
      <c r="FW94" s="48">
        <f t="shared" si="52"/>
        <v>183.73344</v>
      </c>
      <c r="FX94" s="48">
        <f t="shared" si="52"/>
        <v>219.21215999999998</v>
      </c>
      <c r="FY94" s="48">
        <f t="shared" si="52"/>
        <v>156.85007999999999</v>
      </c>
      <c r="FZ94" s="48">
        <f t="shared" si="52"/>
        <v>231.76992000000001</v>
      </c>
      <c r="GA94" s="48">
        <f t="shared" si="52"/>
        <v>210.73872</v>
      </c>
      <c r="GB94" s="48">
        <f t="shared" si="52"/>
        <v>76.321919999999992</v>
      </c>
      <c r="GC94" s="48">
        <f t="shared" si="52"/>
        <v>211.10448000000002</v>
      </c>
      <c r="GD94" s="48">
        <f t="shared" si="52"/>
        <v>245.72976</v>
      </c>
      <c r="GE94" s="48">
        <f t="shared" si="52"/>
        <v>109.60607999999999</v>
      </c>
      <c r="GF94" s="48">
        <f t="shared" si="52"/>
        <v>25.054560000000002</v>
      </c>
      <c r="GG94" s="48">
        <f t="shared" si="52"/>
        <v>210.49488000000002</v>
      </c>
      <c r="GH94" s="48">
        <f t="shared" si="52"/>
        <v>136.8552</v>
      </c>
      <c r="GI94" s="48">
        <f t="shared" si="52"/>
        <v>214.21343999999999</v>
      </c>
      <c r="GJ94" s="48">
        <f t="shared" si="52"/>
        <v>249.08256000000003</v>
      </c>
      <c r="GK94" s="48">
        <f t="shared" si="52"/>
        <v>65.166240000000002</v>
      </c>
      <c r="GL94" s="48">
        <f t="shared" si="52"/>
        <v>62.301120000000004</v>
      </c>
      <c r="GM94" s="48">
        <f t="shared" si="52"/>
        <v>106.86287999999999</v>
      </c>
      <c r="GN94" s="48">
        <f t="shared" si="52"/>
        <v>149.83967999999999</v>
      </c>
      <c r="GO94" s="48">
        <f t="shared" si="52"/>
        <v>238.04880000000003</v>
      </c>
      <c r="GP94" s="48">
        <f t="shared" si="52"/>
        <v>156.54528000000002</v>
      </c>
      <c r="GQ94" s="48">
        <f t="shared" si="52"/>
        <v>97.779840000000007</v>
      </c>
      <c r="GR94" s="48">
        <f t="shared" si="52"/>
        <v>306.75072</v>
      </c>
      <c r="GS94" s="48">
        <f t="shared" si="52"/>
        <v>160.75152</v>
      </c>
      <c r="GT94" s="48">
        <f t="shared" si="52"/>
        <v>167.09136000000001</v>
      </c>
      <c r="GU94" s="48">
        <f t="shared" si="52"/>
        <v>121.92</v>
      </c>
      <c r="GV94" s="48">
        <f t="shared" si="52"/>
        <v>86.807040000000001</v>
      </c>
      <c r="GW94" s="48">
        <f t="shared" si="52"/>
        <v>71.810879999999997</v>
      </c>
      <c r="GX94" s="48">
        <f t="shared" ref="GX94:ID94" si="53">GX93*12</f>
        <v>130.39344</v>
      </c>
      <c r="GY94" s="48">
        <f t="shared" si="53"/>
        <v>73.639680000000013</v>
      </c>
      <c r="GZ94" s="48">
        <f t="shared" si="53"/>
        <v>321.99072000000001</v>
      </c>
      <c r="HA94" s="48">
        <f t="shared" si="53"/>
        <v>239.87759999999997</v>
      </c>
      <c r="HB94" s="48">
        <f t="shared" si="53"/>
        <v>209.27568000000002</v>
      </c>
      <c r="HC94" s="48">
        <f t="shared" si="53"/>
        <v>504.32208000000008</v>
      </c>
      <c r="HD94" s="48">
        <f t="shared" si="53"/>
        <v>11.8872</v>
      </c>
      <c r="HE94" s="48">
        <f t="shared" si="53"/>
        <v>35.9664</v>
      </c>
      <c r="HF94" s="48">
        <f t="shared" si="53"/>
        <v>107.22864</v>
      </c>
      <c r="HG94" s="48">
        <f t="shared" si="53"/>
        <v>124.41936000000001</v>
      </c>
      <c r="HH94" s="48">
        <f t="shared" si="53"/>
        <v>128.74752000000001</v>
      </c>
      <c r="HI94" s="48">
        <f t="shared" si="53"/>
        <v>53.096160000000005</v>
      </c>
      <c r="HJ94" s="48">
        <f t="shared" si="53"/>
        <v>312.42</v>
      </c>
      <c r="HK94" s="48">
        <f t="shared" si="53"/>
        <v>239.51183999999998</v>
      </c>
      <c r="HL94" s="48">
        <f t="shared" si="53"/>
        <v>120.70079999999999</v>
      </c>
      <c r="HM94" s="48">
        <f t="shared" si="53"/>
        <v>831.12864000000013</v>
      </c>
      <c r="HN94" s="48">
        <f t="shared" si="53"/>
        <v>151.48559999999998</v>
      </c>
      <c r="HO94" s="48">
        <f t="shared" si="53"/>
        <v>144.71904000000001</v>
      </c>
      <c r="HP94" s="48">
        <f t="shared" si="53"/>
        <v>154.83840000000001</v>
      </c>
      <c r="HQ94" s="48">
        <f t="shared" si="53"/>
        <v>320.71055999999999</v>
      </c>
      <c r="HR94" s="48">
        <f t="shared" si="53"/>
        <v>204.82560000000001</v>
      </c>
      <c r="HS94" s="48">
        <f t="shared" si="53"/>
        <v>256.15392000000003</v>
      </c>
      <c r="HT94" s="48">
        <f t="shared" si="53"/>
        <v>96.438719999999989</v>
      </c>
      <c r="HU94" s="48">
        <f t="shared" si="53"/>
        <v>275.35632000000004</v>
      </c>
      <c r="HV94" s="48">
        <f t="shared" si="53"/>
        <v>167.33520000000001</v>
      </c>
      <c r="HW94" s="48">
        <f t="shared" si="53"/>
        <v>169.89552</v>
      </c>
      <c r="HX94" s="48">
        <f t="shared" si="53"/>
        <v>156.66720000000001</v>
      </c>
      <c r="HY94" s="48">
        <f t="shared" si="53"/>
        <v>146.36496</v>
      </c>
      <c r="HZ94" s="48">
        <f t="shared" si="53"/>
        <v>100.09631999999999</v>
      </c>
      <c r="IA94" s="48">
        <f t="shared" si="53"/>
        <v>155.81376</v>
      </c>
      <c r="IB94" s="48">
        <f t="shared" si="53"/>
        <v>338.32799999999997</v>
      </c>
      <c r="IC94" s="48">
        <f t="shared" si="53"/>
        <v>156.11856</v>
      </c>
      <c r="ID94" s="48">
        <f t="shared" si="53"/>
        <v>293.40048000000002</v>
      </c>
    </row>
    <row r="95" spans="1:238" s="38" customFormat="1">
      <c r="A95" s="37"/>
      <c r="B95" s="28" t="s">
        <v>347</v>
      </c>
      <c r="C95" s="40" t="s">
        <v>242</v>
      </c>
      <c r="D95" s="73">
        <f>D94-D91</f>
        <v>55030.845999999969</v>
      </c>
      <c r="E95" s="48"/>
      <c r="F95" s="48"/>
      <c r="G95" s="48">
        <f>G94-G91</f>
        <v>278.78143999999998</v>
      </c>
      <c r="H95" s="48">
        <f t="shared" ref="H95:BW95" si="54">H94-H91</f>
        <v>164.57472000000001</v>
      </c>
      <c r="I95" s="48">
        <f t="shared" si="54"/>
        <v>109.18448000000001</v>
      </c>
      <c r="J95" s="48">
        <f t="shared" si="54"/>
        <v>26.410280000000007</v>
      </c>
      <c r="K95" s="48">
        <f>K94-K91</f>
        <v>-8.9149999999999991</v>
      </c>
      <c r="L95" s="48">
        <f>L94-L91</f>
        <v>0</v>
      </c>
      <c r="M95" s="48">
        <f>M94-M91</f>
        <v>126.32272</v>
      </c>
      <c r="N95" s="48">
        <f t="shared" si="54"/>
        <v>94.254680000000008</v>
      </c>
      <c r="O95" s="48">
        <f t="shared" si="54"/>
        <v>145.82567999999998</v>
      </c>
      <c r="P95" s="48">
        <f t="shared" si="54"/>
        <v>239.14443999999995</v>
      </c>
      <c r="Q95" s="48">
        <f t="shared" si="54"/>
        <v>137.10060000000001</v>
      </c>
      <c r="R95" s="48">
        <f t="shared" si="54"/>
        <v>340.78408000000002</v>
      </c>
      <c r="S95" s="48">
        <f t="shared" si="54"/>
        <v>269.21559999999999</v>
      </c>
      <c r="T95" s="48">
        <f t="shared" si="54"/>
        <v>249.24151999999998</v>
      </c>
      <c r="U95" s="48">
        <f t="shared" si="54"/>
        <v>253.28880000000004</v>
      </c>
      <c r="V95" s="48">
        <f t="shared" si="54"/>
        <v>255.48336</v>
      </c>
      <c r="W95" s="48">
        <f t="shared" si="54"/>
        <v>210.79968</v>
      </c>
      <c r="X95" s="48">
        <f t="shared" si="54"/>
        <v>211.04351999999997</v>
      </c>
      <c r="Y95" s="48">
        <f t="shared" si="54"/>
        <v>97.90176000000001</v>
      </c>
      <c r="Z95" s="48">
        <f t="shared" si="54"/>
        <v>156.72816</v>
      </c>
      <c r="AA95" s="48">
        <f>AA94-AA91</f>
        <v>294.04392000000001</v>
      </c>
      <c r="AB95" s="48">
        <f>AB94-AB91</f>
        <v>0</v>
      </c>
      <c r="AC95" s="48">
        <f>AC94-AC91</f>
        <v>211.41196000000002</v>
      </c>
      <c r="AD95" s="48">
        <f t="shared" si="54"/>
        <v>282.28764000000001</v>
      </c>
      <c r="AE95" s="48">
        <f t="shared" si="54"/>
        <v>138.50112000000001</v>
      </c>
      <c r="AF95" s="48">
        <f t="shared" si="54"/>
        <v>309.37199999999996</v>
      </c>
      <c r="AG95" s="48">
        <f t="shared" si="54"/>
        <v>272.97888</v>
      </c>
      <c r="AH95" s="48">
        <f t="shared" si="54"/>
        <v>134.71784</v>
      </c>
      <c r="AI95" s="48">
        <f t="shared" si="54"/>
        <v>80.040480000000002</v>
      </c>
      <c r="AJ95" s="48">
        <f t="shared" si="54"/>
        <v>74.949640000000002</v>
      </c>
      <c r="AK95" s="48">
        <f t="shared" si="54"/>
        <v>188.62588000000002</v>
      </c>
      <c r="AL95" s="48">
        <f t="shared" si="54"/>
        <v>72.114999999999995</v>
      </c>
      <c r="AM95" s="48">
        <f t="shared" si="54"/>
        <v>94.837199999999996</v>
      </c>
      <c r="AN95" s="48">
        <f t="shared" si="54"/>
        <v>258.33076</v>
      </c>
      <c r="AO95" s="48">
        <f t="shared" si="54"/>
        <v>152.98411999999999</v>
      </c>
      <c r="AP95" s="48">
        <f t="shared" si="54"/>
        <v>48.646079999999998</v>
      </c>
      <c r="AQ95" s="48">
        <f t="shared" si="54"/>
        <v>367.22304000000003</v>
      </c>
      <c r="AR95" s="48">
        <f t="shared" si="54"/>
        <v>92.582999999999998</v>
      </c>
      <c r="AS95" s="48">
        <f t="shared" si="54"/>
        <v>152.78775999999999</v>
      </c>
      <c r="AT95" s="48">
        <f t="shared" si="54"/>
        <v>282.35732000000002</v>
      </c>
      <c r="AU95" s="48">
        <f t="shared" si="54"/>
        <v>119.09579999999998</v>
      </c>
      <c r="AV95" s="48">
        <f t="shared" si="54"/>
        <v>188.85408000000001</v>
      </c>
      <c r="AW95" s="48">
        <f t="shared" si="54"/>
        <v>272.70272</v>
      </c>
      <c r="AX95" s="48">
        <f t="shared" si="54"/>
        <v>48.745200000000004</v>
      </c>
      <c r="AY95" s="48">
        <f t="shared" si="54"/>
        <v>250.15091999999999</v>
      </c>
      <c r="AZ95" s="48">
        <f t="shared" si="54"/>
        <v>171.08032</v>
      </c>
      <c r="BA95" s="48">
        <f t="shared" si="54"/>
        <v>159.68451999999999</v>
      </c>
      <c r="BB95" s="48">
        <f t="shared" si="54"/>
        <v>214.38519999999997</v>
      </c>
      <c r="BC95" s="48">
        <f t="shared" si="54"/>
        <v>136.23752000000002</v>
      </c>
      <c r="BD95" s="48">
        <f t="shared" si="54"/>
        <v>122.29095999999998</v>
      </c>
      <c r="BE95" s="48">
        <f t="shared" si="54"/>
        <v>173.36267999999998</v>
      </c>
      <c r="BF95" s="48">
        <f t="shared" si="54"/>
        <v>244.40816000000001</v>
      </c>
      <c r="BG95" s="48">
        <f t="shared" si="54"/>
        <v>42.618200000000002</v>
      </c>
      <c r="BH95" s="48">
        <f t="shared" si="54"/>
        <v>31.281240000000004</v>
      </c>
      <c r="BI95" s="48">
        <f t="shared" si="54"/>
        <v>43.979759999999999</v>
      </c>
      <c r="BJ95" s="48">
        <f t="shared" si="54"/>
        <v>53.449600000000004</v>
      </c>
      <c r="BK95" s="48">
        <f t="shared" si="54"/>
        <v>178.37520000000004</v>
      </c>
      <c r="BL95" s="48">
        <f t="shared" si="54"/>
        <v>138.05144000000001</v>
      </c>
      <c r="BM95" s="48">
        <f t="shared" si="54"/>
        <v>329.89519999999999</v>
      </c>
      <c r="BN95" s="48">
        <f t="shared" si="54"/>
        <v>251.16916000000001</v>
      </c>
      <c r="BO95" s="48">
        <f t="shared" si="54"/>
        <v>30.612559999999998</v>
      </c>
      <c r="BP95" s="48">
        <f t="shared" si="54"/>
        <v>83.516199999999998</v>
      </c>
      <c r="BQ95" s="48">
        <f t="shared" si="54"/>
        <v>61.340319999999998</v>
      </c>
      <c r="BR95" s="48">
        <f t="shared" si="54"/>
        <v>256.48356000000001</v>
      </c>
      <c r="BS95" s="48">
        <f t="shared" si="54"/>
        <v>389.77824000000004</v>
      </c>
      <c r="BT95" s="48">
        <f t="shared" si="54"/>
        <v>699.90080000000012</v>
      </c>
      <c r="BU95" s="48">
        <f t="shared" si="54"/>
        <v>137.76959999999997</v>
      </c>
      <c r="BV95" s="48">
        <f t="shared" si="54"/>
        <v>15.816160000000002</v>
      </c>
      <c r="BW95" s="48">
        <f t="shared" si="54"/>
        <v>324.17432000000002</v>
      </c>
      <c r="BX95" s="48">
        <f t="shared" ref="BX95:EI95" si="55">BX94-BX91</f>
        <v>277.76396000000005</v>
      </c>
      <c r="BY95" s="48">
        <f t="shared" si="55"/>
        <v>-22.229679999999995</v>
      </c>
      <c r="BZ95" s="48">
        <f t="shared" si="55"/>
        <v>325.01143999999994</v>
      </c>
      <c r="CA95" s="48">
        <f t="shared" si="55"/>
        <v>258.29443999999995</v>
      </c>
      <c r="CB95" s="48">
        <f t="shared" si="55"/>
        <v>232.30096000000006</v>
      </c>
      <c r="CC95" s="48">
        <f t="shared" si="55"/>
        <v>330.96288000000004</v>
      </c>
      <c r="CD95" s="48">
        <f t="shared" si="55"/>
        <v>325.09967999999998</v>
      </c>
      <c r="CE95" s="48">
        <f t="shared" si="55"/>
        <v>254.66851999999997</v>
      </c>
      <c r="CF95" s="48">
        <f t="shared" si="55"/>
        <v>130.38287999999997</v>
      </c>
      <c r="CG95" s="48">
        <f t="shared" si="55"/>
        <v>107.46324000000001</v>
      </c>
      <c r="CH95" s="48">
        <f t="shared" si="55"/>
        <v>10.221959999999999</v>
      </c>
      <c r="CI95" s="48">
        <f t="shared" si="55"/>
        <v>94.606800000000007</v>
      </c>
      <c r="CJ95" s="48">
        <f t="shared" si="55"/>
        <v>144.94544000000002</v>
      </c>
      <c r="CK95" s="48">
        <f t="shared" si="55"/>
        <v>332.08436</v>
      </c>
      <c r="CL95" s="48">
        <f t="shared" si="55"/>
        <v>242.86364</v>
      </c>
      <c r="CM95" s="48">
        <f t="shared" si="55"/>
        <v>350.54048000000006</v>
      </c>
      <c r="CN95" s="48">
        <f t="shared" si="55"/>
        <v>154.89936</v>
      </c>
      <c r="CO95" s="48">
        <f t="shared" si="55"/>
        <v>115.43808</v>
      </c>
      <c r="CP95" s="48">
        <f t="shared" si="55"/>
        <v>235.51176000000001</v>
      </c>
      <c r="CQ95" s="48">
        <f t="shared" si="55"/>
        <v>121.6028</v>
      </c>
      <c r="CR95" s="48">
        <f t="shared" si="55"/>
        <v>131.01515999999998</v>
      </c>
      <c r="CS95" s="48">
        <f t="shared" si="55"/>
        <v>206.9778</v>
      </c>
      <c r="CT95" s="48">
        <f t="shared" si="55"/>
        <v>203.26819999999995</v>
      </c>
      <c r="CU95" s="48">
        <f t="shared" si="55"/>
        <v>185.89868000000001</v>
      </c>
      <c r="CV95" s="48">
        <f t="shared" si="55"/>
        <v>149.72140000000002</v>
      </c>
      <c r="CW95" s="48">
        <f t="shared" si="55"/>
        <v>179.33807999999999</v>
      </c>
      <c r="CX95" s="48">
        <f t="shared" si="55"/>
        <v>140.48028000000002</v>
      </c>
      <c r="CY95" s="48">
        <f t="shared" si="55"/>
        <v>130.2028</v>
      </c>
      <c r="CZ95" s="48">
        <f t="shared" si="55"/>
        <v>441.67112000000009</v>
      </c>
      <c r="DA95" s="48">
        <f t="shared" si="55"/>
        <v>98.322160000000011</v>
      </c>
      <c r="DB95" s="48">
        <f t="shared" si="55"/>
        <v>175.85375999999999</v>
      </c>
      <c r="DC95" s="48">
        <f t="shared" si="55"/>
        <v>152.88767999999999</v>
      </c>
      <c r="DD95" s="48">
        <f t="shared" si="55"/>
        <v>650.09816000000001</v>
      </c>
      <c r="DE95" s="48">
        <f t="shared" si="55"/>
        <v>29.687519999999999</v>
      </c>
      <c r="DF95" s="48">
        <f t="shared" si="55"/>
        <v>293.15663999999998</v>
      </c>
      <c r="DG95" s="48">
        <f t="shared" si="55"/>
        <v>138.47880000000001</v>
      </c>
      <c r="DH95" s="48">
        <f t="shared" si="55"/>
        <v>264.44908000000004</v>
      </c>
      <c r="DI95" s="48">
        <f t="shared" si="55"/>
        <v>268.65140000000002</v>
      </c>
      <c r="DJ95" s="48">
        <f t="shared" si="55"/>
        <v>1168.4492399999999</v>
      </c>
      <c r="DK95" s="48">
        <f t="shared" si="55"/>
        <v>1398.1744399999998</v>
      </c>
      <c r="DL95" s="48">
        <f t="shared" si="55"/>
        <v>1680.9180799999999</v>
      </c>
      <c r="DM95" s="48">
        <f t="shared" si="55"/>
        <v>621.67203999999992</v>
      </c>
      <c r="DN95" s="48">
        <f t="shared" si="55"/>
        <v>1618.7455600000001</v>
      </c>
      <c r="DO95" s="48">
        <f t="shared" si="55"/>
        <v>874.88884000000007</v>
      </c>
      <c r="DP95" s="48">
        <f t="shared" si="55"/>
        <v>168.24960000000002</v>
      </c>
      <c r="DQ95" s="48">
        <f t="shared" si="55"/>
        <v>156.05759999999998</v>
      </c>
      <c r="DR95" s="48">
        <f t="shared" si="55"/>
        <v>213.84768000000003</v>
      </c>
      <c r="DS95" s="48">
        <f t="shared" si="55"/>
        <v>154.35072</v>
      </c>
      <c r="DT95" s="48">
        <f t="shared" si="55"/>
        <v>266.88288</v>
      </c>
      <c r="DU95" s="48">
        <f t="shared" si="55"/>
        <v>40.511840000000007</v>
      </c>
      <c r="DV95" s="48">
        <f t="shared" si="55"/>
        <v>1045.65264</v>
      </c>
      <c r="DW95" s="48">
        <f t="shared" si="55"/>
        <v>406.04764</v>
      </c>
      <c r="DX95" s="48">
        <f t="shared" si="55"/>
        <v>1465.84836</v>
      </c>
      <c r="DY95" s="48">
        <f t="shared" si="55"/>
        <v>385.89640000000003</v>
      </c>
      <c r="DZ95" s="48">
        <f t="shared" si="55"/>
        <v>-159.12607999999989</v>
      </c>
      <c r="EA95" s="48">
        <f t="shared" si="55"/>
        <v>1928.2784000000001</v>
      </c>
      <c r="EB95" s="48">
        <f t="shared" si="55"/>
        <v>375.02472000000006</v>
      </c>
      <c r="EC95" s="48">
        <f t="shared" si="55"/>
        <v>414.64355999999992</v>
      </c>
      <c r="ED95" s="48">
        <f t="shared" si="55"/>
        <v>419.05864000000003</v>
      </c>
      <c r="EE95" s="48">
        <f t="shared" si="55"/>
        <v>263.33424000000002</v>
      </c>
      <c r="EF95" s="48">
        <f t="shared" si="55"/>
        <v>271.32016000000004</v>
      </c>
      <c r="EG95" s="48">
        <f t="shared" si="55"/>
        <v>431.41064</v>
      </c>
      <c r="EH95" s="48">
        <f t="shared" si="55"/>
        <v>360.42295999999999</v>
      </c>
      <c r="EI95" s="48">
        <f t="shared" si="55"/>
        <v>168.07496</v>
      </c>
      <c r="EJ95" s="48">
        <f t="shared" ref="EJ95:GX95" si="56">EJ94-EJ91</f>
        <v>193.91484</v>
      </c>
      <c r="EK95" s="48">
        <f t="shared" si="56"/>
        <v>47.123720000000006</v>
      </c>
      <c r="EL95" s="48">
        <f t="shared" si="56"/>
        <v>136.13303999999999</v>
      </c>
      <c r="EM95" s="48">
        <f t="shared" si="56"/>
        <v>135.51107999999999</v>
      </c>
      <c r="EN95" s="48">
        <f t="shared" si="56"/>
        <v>138.68664000000001</v>
      </c>
      <c r="EO95" s="48">
        <f t="shared" si="56"/>
        <v>285.81232</v>
      </c>
      <c r="EP95" s="48">
        <f t="shared" si="56"/>
        <v>145.64795999999998</v>
      </c>
      <c r="EQ95" s="48">
        <f t="shared" si="56"/>
        <v>181.35692</v>
      </c>
      <c r="ER95" s="48">
        <f t="shared" si="56"/>
        <v>216.82844</v>
      </c>
      <c r="ES95" s="48">
        <f t="shared" si="56"/>
        <v>116.98224000000002</v>
      </c>
      <c r="ET95" s="48">
        <f t="shared" si="56"/>
        <v>131.12495999999999</v>
      </c>
      <c r="EU95" s="48">
        <f t="shared" si="56"/>
        <v>222.07727999999997</v>
      </c>
      <c r="EV95" s="48">
        <f t="shared" si="56"/>
        <v>495.35732000000002</v>
      </c>
      <c r="EW95" s="48">
        <f t="shared" si="56"/>
        <v>422.49423999999999</v>
      </c>
      <c r="EX95" s="48">
        <f t="shared" si="56"/>
        <v>263.59104000000002</v>
      </c>
      <c r="EY95" s="48">
        <f t="shared" si="56"/>
        <v>277.01927999999998</v>
      </c>
      <c r="EZ95" s="48">
        <f t="shared" si="56"/>
        <v>301.75200000000001</v>
      </c>
      <c r="FA95" s="48">
        <f t="shared" si="56"/>
        <v>-109.96071999999998</v>
      </c>
      <c r="FB95" s="48">
        <f t="shared" si="56"/>
        <v>333.99984000000001</v>
      </c>
      <c r="FC95" s="48">
        <f t="shared" si="56"/>
        <v>209.05024</v>
      </c>
      <c r="FD95" s="48">
        <f t="shared" si="56"/>
        <v>216.83472000000003</v>
      </c>
      <c r="FE95" s="48">
        <f t="shared" si="56"/>
        <v>252.37440000000004</v>
      </c>
      <c r="FF95" s="48">
        <f t="shared" si="56"/>
        <v>77.458640000000003</v>
      </c>
      <c r="FG95" s="48">
        <f>FG94-FG91</f>
        <v>0</v>
      </c>
      <c r="FH95" s="48">
        <f>FH94-FH91</f>
        <v>0</v>
      </c>
      <c r="FI95" s="48">
        <f>FI94-FI91</f>
        <v>25.862479999999977</v>
      </c>
      <c r="FJ95" s="48">
        <f>FJ94-FJ91</f>
        <v>211.77504000000005</v>
      </c>
      <c r="FK95" s="48">
        <f>FK94-FK91</f>
        <v>0</v>
      </c>
      <c r="FL95" s="48">
        <f t="shared" si="56"/>
        <v>1479.5345199999997</v>
      </c>
      <c r="FM95" s="48">
        <f t="shared" si="56"/>
        <v>363.07776000000001</v>
      </c>
      <c r="FN95" s="48">
        <f t="shared" si="56"/>
        <v>509.01599999999996</v>
      </c>
      <c r="FO95" s="48">
        <f t="shared" si="56"/>
        <v>147.49956000000003</v>
      </c>
      <c r="FP95" s="48">
        <f t="shared" si="56"/>
        <v>262.79856000000001</v>
      </c>
      <c r="FQ95" s="48">
        <f t="shared" si="56"/>
        <v>313.84732000000002</v>
      </c>
      <c r="FR95" s="48">
        <f t="shared" si="56"/>
        <v>228.43335999999999</v>
      </c>
      <c r="FS95" s="48">
        <f t="shared" si="56"/>
        <v>154.65552000000002</v>
      </c>
      <c r="FT95" s="48">
        <f t="shared" si="56"/>
        <v>170.93183999999999</v>
      </c>
      <c r="FU95" s="48">
        <f t="shared" si="56"/>
        <v>262.49375999999995</v>
      </c>
      <c r="FV95" s="48">
        <f t="shared" si="56"/>
        <v>107.35408000000001</v>
      </c>
      <c r="FW95" s="48">
        <f t="shared" si="56"/>
        <v>160.70344</v>
      </c>
      <c r="FX95" s="48">
        <f t="shared" si="56"/>
        <v>190.04216</v>
      </c>
      <c r="FY95" s="48">
        <f t="shared" si="56"/>
        <v>149.24408</v>
      </c>
      <c r="FZ95" s="48">
        <f t="shared" si="56"/>
        <v>187.97592</v>
      </c>
      <c r="GA95" s="48">
        <f t="shared" si="56"/>
        <v>190.54972000000001</v>
      </c>
      <c r="GB95" s="48">
        <f t="shared" si="56"/>
        <v>72.427919999999986</v>
      </c>
      <c r="GC95" s="48">
        <f t="shared" si="56"/>
        <v>191.50248000000002</v>
      </c>
      <c r="GD95" s="48">
        <f t="shared" si="56"/>
        <v>245.72976</v>
      </c>
      <c r="GE95" s="48">
        <f t="shared" si="56"/>
        <v>107.86507999999999</v>
      </c>
      <c r="GF95" s="48">
        <f t="shared" si="56"/>
        <v>21.119560000000003</v>
      </c>
      <c r="GG95" s="48">
        <f t="shared" si="56"/>
        <v>205.47388000000004</v>
      </c>
      <c r="GH95" s="48">
        <f t="shared" si="56"/>
        <v>125.2512</v>
      </c>
      <c r="GI95" s="48">
        <f t="shared" si="56"/>
        <v>188.33444</v>
      </c>
      <c r="GJ95" s="48">
        <f t="shared" si="56"/>
        <v>239.47956000000002</v>
      </c>
      <c r="GK95" s="48">
        <f t="shared" si="56"/>
        <v>61.214240000000004</v>
      </c>
      <c r="GL95" s="48">
        <f t="shared" si="56"/>
        <v>58.498120000000007</v>
      </c>
      <c r="GM95" s="48">
        <f t="shared" si="56"/>
        <v>95.048879999999997</v>
      </c>
      <c r="GN95" s="48">
        <f t="shared" si="56"/>
        <v>141.06567999999999</v>
      </c>
      <c r="GO95" s="48">
        <f t="shared" si="56"/>
        <v>223.99880000000002</v>
      </c>
      <c r="GP95" s="48">
        <f t="shared" si="56"/>
        <v>151.21028000000001</v>
      </c>
      <c r="GQ95" s="48">
        <f t="shared" si="56"/>
        <v>97.779840000000007</v>
      </c>
      <c r="GR95" s="48">
        <f t="shared" si="56"/>
        <v>289.82172000000003</v>
      </c>
      <c r="GS95" s="48">
        <f t="shared" si="56"/>
        <v>145.95552000000001</v>
      </c>
      <c r="GT95" s="48">
        <f t="shared" si="56"/>
        <v>167.09136000000001</v>
      </c>
      <c r="GU95" s="48">
        <f t="shared" si="56"/>
        <v>110.711</v>
      </c>
      <c r="GV95" s="48">
        <f t="shared" si="56"/>
        <v>83.012039999999999</v>
      </c>
      <c r="GW95" s="48">
        <f t="shared" si="56"/>
        <v>67.798879999999997</v>
      </c>
      <c r="GX95" s="48">
        <f t="shared" si="56"/>
        <v>130.39344</v>
      </c>
      <c r="GY95" s="48">
        <f t="shared" ref="GY95:ID95" si="57">GY94-GY91</f>
        <v>67.179680000000019</v>
      </c>
      <c r="GZ95" s="48">
        <f t="shared" si="57"/>
        <v>321.99072000000001</v>
      </c>
      <c r="HA95" s="48">
        <f t="shared" si="57"/>
        <v>239.87759999999997</v>
      </c>
      <c r="HB95" s="48">
        <f t="shared" si="57"/>
        <v>209.27568000000002</v>
      </c>
      <c r="HC95" s="48">
        <f t="shared" si="57"/>
        <v>-10.069919999999854</v>
      </c>
      <c r="HD95" s="48">
        <f t="shared" si="57"/>
        <v>10.831199999999999</v>
      </c>
      <c r="HE95" s="48">
        <f t="shared" si="57"/>
        <v>35.9664</v>
      </c>
      <c r="HF95" s="48">
        <f t="shared" si="57"/>
        <v>94.338639999999998</v>
      </c>
      <c r="HG95" s="48">
        <f t="shared" si="57"/>
        <v>119.53536000000001</v>
      </c>
      <c r="HH95" s="48">
        <f t="shared" si="57"/>
        <v>121.19952000000001</v>
      </c>
      <c r="HI95" s="48">
        <f t="shared" si="57"/>
        <v>49.054160000000003</v>
      </c>
      <c r="HJ95" s="48">
        <f t="shared" si="57"/>
        <v>295.72200000000004</v>
      </c>
      <c r="HK95" s="48">
        <f t="shared" si="57"/>
        <v>225.88583999999997</v>
      </c>
      <c r="HL95" s="48">
        <f t="shared" si="57"/>
        <v>114.70279999999998</v>
      </c>
      <c r="HM95" s="48">
        <f t="shared" si="57"/>
        <v>821.70364000000018</v>
      </c>
      <c r="HN95" s="48">
        <f t="shared" si="57"/>
        <v>144.06059999999997</v>
      </c>
      <c r="HO95" s="48">
        <f t="shared" si="57"/>
        <v>144.71904000000001</v>
      </c>
      <c r="HP95" s="48">
        <f t="shared" si="57"/>
        <v>154.83840000000001</v>
      </c>
      <c r="HQ95" s="48">
        <f t="shared" si="57"/>
        <v>320.71055999999999</v>
      </c>
      <c r="HR95" s="48">
        <f t="shared" si="57"/>
        <v>204.82560000000001</v>
      </c>
      <c r="HS95" s="48">
        <f t="shared" si="57"/>
        <v>256.15392000000003</v>
      </c>
      <c r="HT95" s="48">
        <f t="shared" si="57"/>
        <v>80.647719999999993</v>
      </c>
      <c r="HU95" s="48">
        <f t="shared" si="57"/>
        <v>275.35632000000004</v>
      </c>
      <c r="HV95" s="48">
        <f t="shared" si="57"/>
        <v>167.33520000000001</v>
      </c>
      <c r="HW95" s="48">
        <f t="shared" si="57"/>
        <v>168.90451999999999</v>
      </c>
      <c r="HX95" s="48">
        <f t="shared" si="57"/>
        <v>156.66720000000001</v>
      </c>
      <c r="HY95" s="48">
        <f t="shared" si="57"/>
        <v>146.36496</v>
      </c>
      <c r="HZ95" s="48">
        <f t="shared" si="57"/>
        <v>100.09631999999999</v>
      </c>
      <c r="IA95" s="48">
        <f t="shared" si="57"/>
        <v>151.17576</v>
      </c>
      <c r="IB95" s="48">
        <f t="shared" si="57"/>
        <v>338.32799999999997</v>
      </c>
      <c r="IC95" s="48">
        <f t="shared" si="57"/>
        <v>151.30756</v>
      </c>
      <c r="ID95" s="48">
        <f t="shared" si="57"/>
        <v>288.00748000000004</v>
      </c>
    </row>
    <row r="96" spans="1:238" ht="11.25" customHeight="1"/>
  </sheetData>
  <sheetProtection formatCells="0" formatColumns="0" formatRows="0" insertColumns="0" insertRows="0" insertHyperlinks="0" deleteColumns="0" deleteRows="0" sort="0" autoFilter="0" pivotTables="0"/>
  <mergeCells count="238">
    <mergeCell ref="HZ3:HZ5"/>
    <mergeCell ref="IA3:IA5"/>
    <mergeCell ref="IB3:IB5"/>
    <mergeCell ref="IC3:IC5"/>
    <mergeCell ref="ID3:ID5"/>
    <mergeCell ref="D4:F4"/>
    <mergeCell ref="HT3:HT5"/>
    <mergeCell ref="HU3:HU5"/>
    <mergeCell ref="HV3:HV5"/>
    <mergeCell ref="HW3:HW5"/>
    <mergeCell ref="HX3:HX5"/>
    <mergeCell ref="HY3:HY5"/>
    <mergeCell ref="HN3:HN5"/>
    <mergeCell ref="HO3:HO5"/>
    <mergeCell ref="HP3:HP5"/>
    <mergeCell ref="HQ3:HQ5"/>
    <mergeCell ref="HR3:HR5"/>
    <mergeCell ref="HS3:HS5"/>
    <mergeCell ref="HH3:HH5"/>
    <mergeCell ref="HI3:HI5"/>
    <mergeCell ref="HJ3:HJ5"/>
    <mergeCell ref="HK3:HK5"/>
    <mergeCell ref="HL3:HL5"/>
    <mergeCell ref="HM3:HM5"/>
    <mergeCell ref="HB3:HB5"/>
    <mergeCell ref="HC3:HC5"/>
    <mergeCell ref="HD3:HD5"/>
    <mergeCell ref="HE3:HE5"/>
    <mergeCell ref="HF3:HF5"/>
    <mergeCell ref="HG3:HG5"/>
    <mergeCell ref="GV3:GV5"/>
    <mergeCell ref="GW3:GW5"/>
    <mergeCell ref="GX3:GX5"/>
    <mergeCell ref="GY3:GY5"/>
    <mergeCell ref="GZ3:GZ5"/>
    <mergeCell ref="HA3:HA5"/>
    <mergeCell ref="GP3:GP5"/>
    <mergeCell ref="GQ3:GQ5"/>
    <mergeCell ref="GR3:GR5"/>
    <mergeCell ref="GS3:GS5"/>
    <mergeCell ref="GT3:GT5"/>
    <mergeCell ref="GU3:GU5"/>
    <mergeCell ref="GJ3:GJ5"/>
    <mergeCell ref="GK3:GK5"/>
    <mergeCell ref="GL3:GL5"/>
    <mergeCell ref="GM3:GM5"/>
    <mergeCell ref="GN3:GN5"/>
    <mergeCell ref="GO3:GO5"/>
    <mergeCell ref="GD3:GD5"/>
    <mergeCell ref="GE3:GE5"/>
    <mergeCell ref="GF3:GF5"/>
    <mergeCell ref="GG3:GG5"/>
    <mergeCell ref="GH3:GH5"/>
    <mergeCell ref="GI3:GI5"/>
    <mergeCell ref="FX3:FX5"/>
    <mergeCell ref="FY3:FY5"/>
    <mergeCell ref="FZ3:FZ5"/>
    <mergeCell ref="GA3:GA5"/>
    <mergeCell ref="GB3:GB5"/>
    <mergeCell ref="GC3:GC5"/>
    <mergeCell ref="FR3:FR5"/>
    <mergeCell ref="FS3:FS5"/>
    <mergeCell ref="FT3:FT5"/>
    <mergeCell ref="FU3:FU5"/>
    <mergeCell ref="FV3:FV5"/>
    <mergeCell ref="FW3:FW5"/>
    <mergeCell ref="FL3:FL5"/>
    <mergeCell ref="FM3:FM5"/>
    <mergeCell ref="FN3:FN5"/>
    <mergeCell ref="FO3:FO5"/>
    <mergeCell ref="FP3:FP5"/>
    <mergeCell ref="FQ3:FQ5"/>
    <mergeCell ref="FF3:FF5"/>
    <mergeCell ref="FG3:FG5"/>
    <mergeCell ref="FH3:FH5"/>
    <mergeCell ref="FI3:FI5"/>
    <mergeCell ref="FJ3:FJ5"/>
    <mergeCell ref="FK3:FK5"/>
    <mergeCell ref="EZ3:EZ5"/>
    <mergeCell ref="FA3:FA5"/>
    <mergeCell ref="FB3:FB5"/>
    <mergeCell ref="FC3:FC5"/>
    <mergeCell ref="FD3:FD5"/>
    <mergeCell ref="FE3:FE5"/>
    <mergeCell ref="ET3:ET5"/>
    <mergeCell ref="EU3:EU5"/>
    <mergeCell ref="EV3:EV5"/>
    <mergeCell ref="EW3:EW5"/>
    <mergeCell ref="EX3:EX5"/>
    <mergeCell ref="EY3:EY5"/>
    <mergeCell ref="EN3:EN5"/>
    <mergeCell ref="EO3:EO5"/>
    <mergeCell ref="EP3:EP5"/>
    <mergeCell ref="EQ3:EQ5"/>
    <mergeCell ref="ER3:ER5"/>
    <mergeCell ref="ES3:ES5"/>
    <mergeCell ref="EH3:EH5"/>
    <mergeCell ref="EI3:EI5"/>
    <mergeCell ref="EJ3:EJ5"/>
    <mergeCell ref="EK3:EK5"/>
    <mergeCell ref="EL3:EL5"/>
    <mergeCell ref="EM3:EM5"/>
    <mergeCell ref="EB3:EB5"/>
    <mergeCell ref="EC3:EC5"/>
    <mergeCell ref="ED3:ED5"/>
    <mergeCell ref="EE3:EE5"/>
    <mergeCell ref="EF3:EF5"/>
    <mergeCell ref="EG3:EG5"/>
    <mergeCell ref="DV3:DV5"/>
    <mergeCell ref="DW3:DW5"/>
    <mergeCell ref="DX3:DX5"/>
    <mergeCell ref="DY3:DY5"/>
    <mergeCell ref="DZ3:DZ5"/>
    <mergeCell ref="EA3:EA5"/>
    <mergeCell ref="DP3:DP5"/>
    <mergeCell ref="DQ3:DQ5"/>
    <mergeCell ref="DR3:DR5"/>
    <mergeCell ref="DS3:DS5"/>
    <mergeCell ref="DT3:DT5"/>
    <mergeCell ref="DU3:DU5"/>
    <mergeCell ref="DJ3:DJ5"/>
    <mergeCell ref="DK3:DK5"/>
    <mergeCell ref="DL3:DL5"/>
    <mergeCell ref="DM3:DM5"/>
    <mergeCell ref="DN3:DN5"/>
    <mergeCell ref="DO3:DO5"/>
    <mergeCell ref="DD3:DD5"/>
    <mergeCell ref="DE3:DE5"/>
    <mergeCell ref="DF3:DF5"/>
    <mergeCell ref="DG3:DG5"/>
    <mergeCell ref="DH3:DH5"/>
    <mergeCell ref="DI3:DI5"/>
    <mergeCell ref="CX3:CX5"/>
    <mergeCell ref="CY3:CY5"/>
    <mergeCell ref="CZ3:CZ5"/>
    <mergeCell ref="DA3:DA5"/>
    <mergeCell ref="DB3:DB5"/>
    <mergeCell ref="DC3:DC5"/>
    <mergeCell ref="CR3:CR5"/>
    <mergeCell ref="CS3:CS5"/>
    <mergeCell ref="CT3:CT5"/>
    <mergeCell ref="CU3:CU5"/>
    <mergeCell ref="CV3:CV5"/>
    <mergeCell ref="CW3:CW5"/>
    <mergeCell ref="CL3:CL5"/>
    <mergeCell ref="CM3:CM5"/>
    <mergeCell ref="CN3:CN5"/>
    <mergeCell ref="CO3:CO5"/>
    <mergeCell ref="CP3:CP5"/>
    <mergeCell ref="CQ3:CQ5"/>
    <mergeCell ref="CF3:CF5"/>
    <mergeCell ref="CG3:CG5"/>
    <mergeCell ref="CH3:CH5"/>
    <mergeCell ref="CI3:CI5"/>
    <mergeCell ref="CJ3:CJ5"/>
    <mergeCell ref="CK3:CK5"/>
    <mergeCell ref="BZ3:BZ5"/>
    <mergeCell ref="CA3:CA5"/>
    <mergeCell ref="CB3:CB5"/>
    <mergeCell ref="CC3:CC5"/>
    <mergeCell ref="CD3:CD5"/>
    <mergeCell ref="CE3:CE5"/>
    <mergeCell ref="BT3:BT5"/>
    <mergeCell ref="BU3:BU5"/>
    <mergeCell ref="BV3:BV5"/>
    <mergeCell ref="BW3:BW5"/>
    <mergeCell ref="BX3:BX5"/>
    <mergeCell ref="BY3:BY5"/>
    <mergeCell ref="BN3:BN5"/>
    <mergeCell ref="BO3:BO5"/>
    <mergeCell ref="BP3:BP5"/>
    <mergeCell ref="BQ3:BQ5"/>
    <mergeCell ref="BR3:BR5"/>
    <mergeCell ref="BS3:BS5"/>
    <mergeCell ref="BH3:BH5"/>
    <mergeCell ref="BI3:BI5"/>
    <mergeCell ref="BJ3:BJ5"/>
    <mergeCell ref="BK3:BK5"/>
    <mergeCell ref="BL3:BL5"/>
    <mergeCell ref="BM3:BM5"/>
    <mergeCell ref="BB3:BB5"/>
    <mergeCell ref="BC3:BC5"/>
    <mergeCell ref="BD3:BD5"/>
    <mergeCell ref="BE3:BE5"/>
    <mergeCell ref="BF3:BF5"/>
    <mergeCell ref="BG3:BG5"/>
    <mergeCell ref="AV3:AV5"/>
    <mergeCell ref="AW3:AW5"/>
    <mergeCell ref="AX3:AX5"/>
    <mergeCell ref="AY3:AY5"/>
    <mergeCell ref="AZ3:AZ5"/>
    <mergeCell ref="BA3:BA5"/>
    <mergeCell ref="AP3:AP5"/>
    <mergeCell ref="AQ3:AQ5"/>
    <mergeCell ref="AR3:AR5"/>
    <mergeCell ref="AS3:AS5"/>
    <mergeCell ref="AT3:AT5"/>
    <mergeCell ref="AU3:AU5"/>
    <mergeCell ref="AJ3:AJ5"/>
    <mergeCell ref="AK3:AK5"/>
    <mergeCell ref="AL3:AL5"/>
    <mergeCell ref="AM3:AM5"/>
    <mergeCell ref="AN3:AN5"/>
    <mergeCell ref="AO3:AO5"/>
    <mergeCell ref="AF3:AF5"/>
    <mergeCell ref="AG3:AG5"/>
    <mergeCell ref="AH3:AH5"/>
    <mergeCell ref="AI3:AI5"/>
    <mergeCell ref="X3:X5"/>
    <mergeCell ref="Y3:Y5"/>
    <mergeCell ref="Z3:Z5"/>
    <mergeCell ref="AA3:AA5"/>
    <mergeCell ref="AB3:AB5"/>
    <mergeCell ref="AC3:AC5"/>
    <mergeCell ref="B1:AI1"/>
    <mergeCell ref="A3:A5"/>
    <mergeCell ref="B3:B5"/>
    <mergeCell ref="C3:C5"/>
    <mergeCell ref="D3:F3"/>
    <mergeCell ref="G3:G5"/>
    <mergeCell ref="H3:H5"/>
    <mergeCell ref="I3:I5"/>
    <mergeCell ref="J3:J5"/>
    <mergeCell ref="K3:K5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  <mergeCell ref="AD3:AD5"/>
    <mergeCell ref="AE3:AE5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D97"/>
  <sheetViews>
    <sheetView topLeftCell="A37" zoomScaleNormal="100" workbookViewId="0">
      <selection activeCell="J16" sqref="J16"/>
    </sheetView>
  </sheetViews>
  <sheetFormatPr defaultColWidth="3.5703125" defaultRowHeight="15"/>
  <cols>
    <col min="1" max="1" width="5.140625" style="49" customWidth="1"/>
    <col min="2" max="2" width="90.7109375" style="49" customWidth="1"/>
    <col min="3" max="3" width="11.140625" style="49" customWidth="1"/>
    <col min="4" max="4" width="12" style="49" customWidth="1"/>
    <col min="5" max="5" width="10.85546875" style="49" customWidth="1"/>
    <col min="6" max="6" width="9.5703125" style="49" customWidth="1"/>
    <col min="7" max="7" width="7.85546875" style="49" customWidth="1"/>
    <col min="8" max="8" width="8" style="49" customWidth="1"/>
    <col min="9" max="9" width="8.140625" style="49" customWidth="1"/>
    <col min="10" max="12" width="7.28515625" style="49" customWidth="1"/>
    <col min="13" max="13" width="7.85546875" style="49" customWidth="1"/>
    <col min="14" max="15" width="8" style="49" customWidth="1"/>
    <col min="16" max="16" width="7.85546875" style="49" customWidth="1"/>
    <col min="17" max="17" width="8.140625" style="49" customWidth="1"/>
    <col min="18" max="19" width="8" style="49" customWidth="1"/>
    <col min="20" max="21" width="7.85546875" style="49" customWidth="1"/>
    <col min="22" max="22" width="8.140625" style="49" customWidth="1"/>
    <col min="23" max="23" width="8.42578125" style="49" customWidth="1"/>
    <col min="24" max="24" width="8.140625" style="49" customWidth="1"/>
    <col min="25" max="25" width="7.5703125" style="49" customWidth="1"/>
    <col min="26" max="26" width="8.28515625" style="49" customWidth="1"/>
    <col min="27" max="27" width="8" style="49" customWidth="1"/>
    <col min="28" max="28" width="7.7109375" style="49" customWidth="1"/>
    <col min="29" max="29" width="8" style="49" customWidth="1"/>
    <col min="30" max="30" width="7.85546875" style="49" customWidth="1"/>
    <col min="31" max="31" width="8.140625" style="49" customWidth="1"/>
    <col min="32" max="33" width="7.85546875" style="49" customWidth="1"/>
    <col min="34" max="34" width="8.140625" style="49" customWidth="1"/>
    <col min="35" max="36" width="7.140625" style="49" customWidth="1"/>
    <col min="37" max="37" width="8.28515625" style="49" customWidth="1"/>
    <col min="38" max="38" width="7.5703125" style="49" customWidth="1"/>
    <col min="39" max="39" width="7.42578125" style="49" customWidth="1"/>
    <col min="40" max="40" width="7.85546875" style="49" customWidth="1"/>
    <col min="41" max="41" width="8" style="49" customWidth="1"/>
    <col min="42" max="42" width="6.7109375" style="49" customWidth="1"/>
    <col min="43" max="43" width="8.140625" style="49" customWidth="1"/>
    <col min="44" max="44" width="6.7109375" style="49" customWidth="1"/>
    <col min="45" max="45" width="8" style="49" customWidth="1"/>
    <col min="46" max="46" width="7.85546875" style="49" customWidth="1"/>
    <col min="47" max="48" width="8" style="49" customWidth="1"/>
    <col min="49" max="49" width="7.85546875" style="49" customWidth="1"/>
    <col min="50" max="50" width="6.7109375" style="49" customWidth="1"/>
    <col min="51" max="51" width="9.140625" style="49" customWidth="1"/>
    <col min="52" max="52" width="8" style="49" customWidth="1"/>
    <col min="53" max="53" width="8.140625" style="49" customWidth="1"/>
    <col min="54" max="54" width="8.28515625" style="49" customWidth="1"/>
    <col min="55" max="55" width="7.85546875" style="49" customWidth="1"/>
    <col min="56" max="56" width="8" style="49" customWidth="1"/>
    <col min="57" max="58" width="7.85546875" style="49" customWidth="1"/>
    <col min="59" max="59" width="7" style="49" customWidth="1"/>
    <col min="60" max="61" width="7.140625" style="49" customWidth="1"/>
    <col min="62" max="62" width="7" style="49" customWidth="1"/>
    <col min="63" max="63" width="8" style="49" customWidth="1"/>
    <col min="64" max="64" width="8.42578125" style="49" customWidth="1"/>
    <col min="65" max="65" width="8" style="49" customWidth="1"/>
    <col min="66" max="66" width="8.5703125" style="49" customWidth="1"/>
    <col min="67" max="67" width="7" style="49" customWidth="1"/>
    <col min="68" max="68" width="6.7109375" style="49" customWidth="1"/>
    <col min="69" max="69" width="7" style="49" customWidth="1"/>
    <col min="70" max="71" width="8" style="49" customWidth="1"/>
    <col min="72" max="72" width="8.140625" style="49" customWidth="1"/>
    <col min="73" max="73" width="7.85546875" style="49" customWidth="1"/>
    <col min="74" max="74" width="6.85546875" style="49" customWidth="1"/>
    <col min="75" max="75" width="7.85546875" style="49" customWidth="1"/>
    <col min="76" max="76" width="8" style="49" customWidth="1"/>
    <col min="77" max="77" width="7.42578125" style="49" customWidth="1"/>
    <col min="78" max="78" width="8.28515625" style="49" customWidth="1"/>
    <col min="79" max="79" width="7.85546875" style="49" customWidth="1"/>
    <col min="80" max="80" width="8.140625" style="49" customWidth="1"/>
    <col min="81" max="81" width="8" style="49" customWidth="1"/>
    <col min="82" max="84" width="8.140625" style="49" customWidth="1"/>
    <col min="85" max="85" width="8" style="49" customWidth="1"/>
    <col min="86" max="86" width="7.7109375" style="49" customWidth="1"/>
    <col min="87" max="87" width="7.5703125" style="49" customWidth="1"/>
    <col min="88" max="88" width="8" style="49" customWidth="1"/>
    <col min="89" max="89" width="8.7109375" style="49" customWidth="1"/>
    <col min="90" max="90" width="8.140625" style="49" customWidth="1"/>
    <col min="91" max="92" width="8" style="49" customWidth="1"/>
    <col min="93" max="93" width="8.28515625" style="49" customWidth="1"/>
    <col min="94" max="96" width="8.140625" style="49" customWidth="1"/>
    <col min="97" max="99" width="7.85546875" style="49" customWidth="1"/>
    <col min="100" max="100" width="8.140625" style="49" customWidth="1"/>
    <col min="101" max="101" width="8" style="49" customWidth="1"/>
    <col min="102" max="102" width="7.85546875" style="49" customWidth="1"/>
    <col min="103" max="103" width="8" style="49" customWidth="1"/>
    <col min="104" max="104" width="7.85546875" style="49" customWidth="1"/>
    <col min="105" max="105" width="7.5703125" style="49" customWidth="1"/>
    <col min="106" max="107" width="8" style="49" customWidth="1"/>
    <col min="108" max="108" width="8.140625" style="49" customWidth="1"/>
    <col min="109" max="109" width="7.7109375" style="49" customWidth="1"/>
    <col min="110" max="110" width="8" style="49" customWidth="1"/>
    <col min="111" max="112" width="7.85546875" style="49" customWidth="1"/>
    <col min="113" max="113" width="8" style="49" customWidth="1"/>
    <col min="114" max="116" width="9.7109375" style="49" customWidth="1"/>
    <col min="117" max="117" width="7.85546875" style="49" customWidth="1"/>
    <col min="118" max="118" width="10" style="49" customWidth="1"/>
    <col min="119" max="119" width="8" style="49" customWidth="1"/>
    <col min="120" max="120" width="7.85546875" style="49" customWidth="1"/>
    <col min="121" max="121" width="8" style="49" customWidth="1"/>
    <col min="122" max="122" width="7.85546875" style="49" customWidth="1"/>
    <col min="123" max="123" width="8.140625" style="49" customWidth="1"/>
    <col min="124" max="124" width="7.85546875" style="49" customWidth="1"/>
    <col min="125" max="125" width="7" style="49" bestFit="1" customWidth="1"/>
    <col min="126" max="126" width="9.85546875" style="49" customWidth="1"/>
    <col min="127" max="127" width="8" style="49" customWidth="1"/>
    <col min="128" max="128" width="9.5703125" style="49" customWidth="1"/>
    <col min="129" max="129" width="8.28515625" style="49" customWidth="1"/>
    <col min="130" max="130" width="8" style="49" customWidth="1"/>
    <col min="131" max="131" width="9.5703125" style="49" customWidth="1"/>
    <col min="132" max="132" width="8" style="49" customWidth="1"/>
    <col min="133" max="133" width="8.5703125" style="49" customWidth="1"/>
    <col min="134" max="134" width="7.85546875" style="49" customWidth="1"/>
    <col min="135" max="135" width="8.140625" style="49" customWidth="1"/>
    <col min="136" max="136" width="8.28515625" style="49" customWidth="1"/>
    <col min="137" max="137" width="8" style="49" customWidth="1"/>
    <col min="138" max="138" width="8.140625" style="49" customWidth="1"/>
    <col min="139" max="139" width="7.85546875" style="49" customWidth="1"/>
    <col min="140" max="140" width="8" style="49" customWidth="1"/>
    <col min="141" max="141" width="6.7109375" style="49" customWidth="1"/>
    <col min="142" max="142" width="8.140625" style="49" customWidth="1"/>
    <col min="143" max="144" width="7.85546875" style="49" customWidth="1"/>
    <col min="145" max="146" width="8.28515625" style="49" customWidth="1"/>
    <col min="147" max="147" width="8.140625" style="49" customWidth="1"/>
    <col min="148" max="148" width="8.28515625" style="49" customWidth="1"/>
    <col min="149" max="149" width="8.85546875" style="49" customWidth="1"/>
    <col min="150" max="150" width="7.85546875" style="49" customWidth="1"/>
    <col min="151" max="151" width="8.140625" style="49" customWidth="1"/>
    <col min="152" max="152" width="8" style="49" customWidth="1"/>
    <col min="153" max="153" width="8.42578125" style="49" customWidth="1"/>
    <col min="154" max="154" width="8.140625" style="49" customWidth="1"/>
    <col min="155" max="155" width="8.42578125" style="49" customWidth="1"/>
    <col min="156" max="156" width="8.28515625" style="49" customWidth="1"/>
    <col min="157" max="157" width="7.85546875" style="49" customWidth="1"/>
    <col min="158" max="158" width="8.140625" style="49" customWidth="1"/>
    <col min="159" max="159" width="7.85546875" style="49" customWidth="1"/>
    <col min="160" max="160" width="8.140625" style="49" customWidth="1"/>
    <col min="161" max="161" width="8.42578125" style="49" customWidth="1"/>
    <col min="162" max="162" width="7.85546875" style="49" customWidth="1"/>
    <col min="163" max="164" width="7" style="49" customWidth="1"/>
    <col min="165" max="165" width="8" style="49" customWidth="1"/>
    <col min="166" max="166" width="8.140625" style="49" customWidth="1"/>
    <col min="167" max="167" width="7" style="49" customWidth="1"/>
    <col min="168" max="168" width="9.85546875" style="49" customWidth="1"/>
    <col min="169" max="169" width="8.42578125" style="49" customWidth="1"/>
    <col min="170" max="170" width="7.85546875" style="49" customWidth="1"/>
    <col min="171" max="171" width="8.28515625" style="49" customWidth="1"/>
    <col min="172" max="172" width="8" style="49" customWidth="1"/>
    <col min="173" max="173" width="8.140625" style="49" customWidth="1"/>
    <col min="174" max="174" width="7.85546875" style="49" customWidth="1"/>
    <col min="175" max="175" width="8.140625" style="49" customWidth="1"/>
    <col min="176" max="176" width="8.42578125" style="49" customWidth="1"/>
    <col min="177" max="177" width="7.85546875" style="49" customWidth="1"/>
    <col min="178" max="178" width="8" style="49" customWidth="1"/>
    <col min="179" max="179" width="7.85546875" style="49" customWidth="1"/>
    <col min="180" max="180" width="8" style="49" customWidth="1"/>
    <col min="181" max="181" width="8.140625" style="49" customWidth="1"/>
    <col min="182" max="183" width="8.7109375" style="49" customWidth="1"/>
    <col min="184" max="184" width="6.85546875" style="49" customWidth="1"/>
    <col min="185" max="185" width="8.5703125" style="49" customWidth="1"/>
    <col min="186" max="186" width="8" style="49" customWidth="1"/>
    <col min="187" max="187" width="8.28515625" style="49" customWidth="1"/>
    <col min="188" max="188" width="6.85546875" style="49" customWidth="1"/>
    <col min="189" max="189" width="7.85546875" style="49" customWidth="1"/>
    <col min="190" max="190" width="8.140625" style="49" customWidth="1"/>
    <col min="191" max="191" width="7.85546875" style="49" customWidth="1"/>
    <col min="192" max="192" width="8.140625" style="49" customWidth="1"/>
    <col min="193" max="193" width="7.7109375" style="49" customWidth="1"/>
    <col min="194" max="194" width="7.42578125" style="49" customWidth="1"/>
    <col min="195" max="195" width="8.140625" style="49" customWidth="1"/>
    <col min="196" max="196" width="7.85546875" style="49" customWidth="1"/>
    <col min="197" max="197" width="8" style="49" customWidth="1"/>
    <col min="198" max="198" width="8.28515625" style="49" customWidth="1"/>
    <col min="199" max="199" width="6.85546875" style="49" customWidth="1"/>
    <col min="200" max="200" width="8.140625" style="49" customWidth="1"/>
    <col min="201" max="201" width="8" style="49" customWidth="1"/>
    <col min="202" max="202" width="8.28515625" style="49" customWidth="1"/>
    <col min="203" max="203" width="7.85546875" style="49" customWidth="1"/>
    <col min="204" max="204" width="7" style="49" customWidth="1"/>
    <col min="205" max="205" width="6.85546875" style="49" customWidth="1"/>
    <col min="206" max="206" width="8.140625" style="49" customWidth="1"/>
    <col min="207" max="207" width="7.7109375" style="49" customWidth="1"/>
    <col min="208" max="208" width="8.28515625" style="49" customWidth="1"/>
    <col min="209" max="209" width="8" style="49" customWidth="1"/>
    <col min="210" max="210" width="8.28515625" style="49" customWidth="1"/>
    <col min="211" max="211" width="8.5703125" style="49" customWidth="1"/>
    <col min="212" max="213" width="6.85546875" style="49" customWidth="1"/>
    <col min="214" max="214" width="8.140625" style="49" customWidth="1"/>
    <col min="215" max="215" width="8" style="49" customWidth="1"/>
    <col min="216" max="216" width="7.85546875" style="49" customWidth="1"/>
    <col min="217" max="217" width="7" style="49" customWidth="1"/>
    <col min="218" max="218" width="8" style="49" customWidth="1"/>
    <col min="219" max="219" width="8.140625" style="49" customWidth="1"/>
    <col min="220" max="220" width="7.85546875" style="49" customWidth="1"/>
    <col min="221" max="221" width="8.7109375" style="49" customWidth="1"/>
    <col min="222" max="222" width="8" style="49" customWidth="1"/>
    <col min="223" max="224" width="8.140625" style="49" customWidth="1"/>
    <col min="225" max="225" width="8" style="49" customWidth="1"/>
    <col min="226" max="226" width="7.85546875" style="49" customWidth="1"/>
    <col min="227" max="227" width="8.28515625" style="49" customWidth="1"/>
    <col min="228" max="228" width="7.28515625" style="49" customWidth="1"/>
    <col min="229" max="229" width="7.85546875" style="49" customWidth="1"/>
    <col min="230" max="230" width="8.42578125" style="49" customWidth="1"/>
    <col min="231" max="231" width="8" style="49" customWidth="1"/>
    <col min="232" max="232" width="8.140625" style="49" customWidth="1"/>
    <col min="233" max="233" width="8" style="49" customWidth="1"/>
    <col min="234" max="234" width="8.42578125" style="49" customWidth="1"/>
    <col min="235" max="236" width="7.85546875" style="49" customWidth="1"/>
    <col min="237" max="237" width="8.140625" style="49" customWidth="1"/>
    <col min="238" max="238" width="8" style="49" customWidth="1"/>
    <col min="239" max="16384" width="3.5703125" style="49"/>
  </cols>
  <sheetData>
    <row r="1" spans="1:238" ht="16.5" customHeight="1">
      <c r="E1" s="51"/>
    </row>
    <row r="2" spans="1:238" ht="17.25" customHeight="1">
      <c r="B2" s="76" t="s">
        <v>348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238" ht="15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238" ht="51" customHeight="1">
      <c r="A4" s="77" t="s">
        <v>0</v>
      </c>
      <c r="B4" s="78" t="s">
        <v>1</v>
      </c>
      <c r="C4" s="78" t="s">
        <v>2</v>
      </c>
      <c r="D4" s="79" t="s">
        <v>3</v>
      </c>
      <c r="E4" s="79"/>
      <c r="F4" s="79"/>
      <c r="G4" s="80" t="s">
        <v>4</v>
      </c>
      <c r="H4" s="80" t="s">
        <v>5</v>
      </c>
      <c r="I4" s="80" t="s">
        <v>6</v>
      </c>
      <c r="J4" s="80" t="s">
        <v>7</v>
      </c>
      <c r="K4" s="81" t="s">
        <v>8</v>
      </c>
      <c r="L4" s="81" t="s">
        <v>9</v>
      </c>
      <c r="M4" s="80" t="s">
        <v>10</v>
      </c>
      <c r="N4" s="80" t="s">
        <v>11</v>
      </c>
      <c r="O4" s="80" t="s">
        <v>12</v>
      </c>
      <c r="P4" s="80" t="s">
        <v>13</v>
      </c>
      <c r="Q4" s="80" t="s">
        <v>14</v>
      </c>
      <c r="R4" s="80" t="s">
        <v>15</v>
      </c>
      <c r="S4" s="80" t="s">
        <v>16</v>
      </c>
      <c r="T4" s="80" t="s">
        <v>17</v>
      </c>
      <c r="U4" s="80" t="s">
        <v>18</v>
      </c>
      <c r="V4" s="80" t="s">
        <v>19</v>
      </c>
      <c r="W4" s="80" t="s">
        <v>20</v>
      </c>
      <c r="X4" s="80" t="s">
        <v>21</v>
      </c>
      <c r="Y4" s="80" t="s">
        <v>22</v>
      </c>
      <c r="Z4" s="80" t="s">
        <v>23</v>
      </c>
      <c r="AA4" s="80" t="s">
        <v>24</v>
      </c>
      <c r="AB4" s="80" t="s">
        <v>25</v>
      </c>
      <c r="AC4" s="80" t="s">
        <v>26</v>
      </c>
      <c r="AD4" s="80" t="s">
        <v>27</v>
      </c>
      <c r="AE4" s="80" t="s">
        <v>28</v>
      </c>
      <c r="AF4" s="80" t="s">
        <v>29</v>
      </c>
      <c r="AG4" s="80" t="s">
        <v>30</v>
      </c>
      <c r="AH4" s="80" t="s">
        <v>31</v>
      </c>
      <c r="AI4" s="80" t="s">
        <v>32</v>
      </c>
      <c r="AJ4" s="80" t="s">
        <v>33</v>
      </c>
      <c r="AK4" s="80" t="s">
        <v>34</v>
      </c>
      <c r="AL4" s="80" t="s">
        <v>35</v>
      </c>
      <c r="AM4" s="80" t="s">
        <v>36</v>
      </c>
      <c r="AN4" s="80" t="s">
        <v>37</v>
      </c>
      <c r="AO4" s="80" t="s">
        <v>38</v>
      </c>
      <c r="AP4" s="80" t="s">
        <v>39</v>
      </c>
      <c r="AQ4" s="80" t="s">
        <v>40</v>
      </c>
      <c r="AR4" s="80" t="s">
        <v>41</v>
      </c>
      <c r="AS4" s="80" t="s">
        <v>42</v>
      </c>
      <c r="AT4" s="80" t="s">
        <v>43</v>
      </c>
      <c r="AU4" s="80" t="s">
        <v>44</v>
      </c>
      <c r="AV4" s="80" t="s">
        <v>45</v>
      </c>
      <c r="AW4" s="80" t="s">
        <v>46</v>
      </c>
      <c r="AX4" s="80" t="s">
        <v>47</v>
      </c>
      <c r="AY4" s="80" t="s">
        <v>48</v>
      </c>
      <c r="AZ4" s="80" t="s">
        <v>49</v>
      </c>
      <c r="BA4" s="80" t="s">
        <v>50</v>
      </c>
      <c r="BB4" s="80" t="s">
        <v>51</v>
      </c>
      <c r="BC4" s="80" t="s">
        <v>52</v>
      </c>
      <c r="BD4" s="80" t="s">
        <v>53</v>
      </c>
      <c r="BE4" s="80" t="s">
        <v>54</v>
      </c>
      <c r="BF4" s="80" t="s">
        <v>55</v>
      </c>
      <c r="BG4" s="80" t="s">
        <v>56</v>
      </c>
      <c r="BH4" s="80" t="s">
        <v>57</v>
      </c>
      <c r="BI4" s="80" t="s">
        <v>58</v>
      </c>
      <c r="BJ4" s="80" t="s">
        <v>59</v>
      </c>
      <c r="BK4" s="80" t="s">
        <v>60</v>
      </c>
      <c r="BL4" s="80" t="s">
        <v>61</v>
      </c>
      <c r="BM4" s="80" t="s">
        <v>62</v>
      </c>
      <c r="BN4" s="80" t="s">
        <v>63</v>
      </c>
      <c r="BO4" s="80" t="s">
        <v>64</v>
      </c>
      <c r="BP4" s="80" t="s">
        <v>65</v>
      </c>
      <c r="BQ4" s="80" t="s">
        <v>66</v>
      </c>
      <c r="BR4" s="80" t="s">
        <v>67</v>
      </c>
      <c r="BS4" s="80" t="s">
        <v>68</v>
      </c>
      <c r="BT4" s="80" t="s">
        <v>69</v>
      </c>
      <c r="BU4" s="80" t="s">
        <v>70</v>
      </c>
      <c r="BV4" s="80" t="s">
        <v>71</v>
      </c>
      <c r="BW4" s="80" t="s">
        <v>72</v>
      </c>
      <c r="BX4" s="80" t="s">
        <v>73</v>
      </c>
      <c r="BY4" s="80" t="s">
        <v>74</v>
      </c>
      <c r="BZ4" s="80" t="s">
        <v>75</v>
      </c>
      <c r="CA4" s="80" t="s">
        <v>76</v>
      </c>
      <c r="CB4" s="80" t="s">
        <v>77</v>
      </c>
      <c r="CC4" s="80" t="s">
        <v>78</v>
      </c>
      <c r="CD4" s="80" t="s">
        <v>79</v>
      </c>
      <c r="CE4" s="80" t="s">
        <v>80</v>
      </c>
      <c r="CF4" s="80" t="s">
        <v>81</v>
      </c>
      <c r="CG4" s="80" t="s">
        <v>82</v>
      </c>
      <c r="CH4" s="80" t="s">
        <v>83</v>
      </c>
      <c r="CI4" s="80" t="s">
        <v>84</v>
      </c>
      <c r="CJ4" s="80" t="s">
        <v>85</v>
      </c>
      <c r="CK4" s="80" t="s">
        <v>86</v>
      </c>
      <c r="CL4" s="80" t="s">
        <v>87</v>
      </c>
      <c r="CM4" s="80" t="s">
        <v>88</v>
      </c>
      <c r="CN4" s="80" t="s">
        <v>89</v>
      </c>
      <c r="CO4" s="80" t="s">
        <v>90</v>
      </c>
      <c r="CP4" s="80" t="s">
        <v>91</v>
      </c>
      <c r="CQ4" s="80" t="s">
        <v>92</v>
      </c>
      <c r="CR4" s="80" t="s">
        <v>93</v>
      </c>
      <c r="CS4" s="80" t="s">
        <v>94</v>
      </c>
      <c r="CT4" s="80" t="s">
        <v>95</v>
      </c>
      <c r="CU4" s="80" t="s">
        <v>96</v>
      </c>
      <c r="CV4" s="80" t="s">
        <v>97</v>
      </c>
      <c r="CW4" s="80" t="s">
        <v>98</v>
      </c>
      <c r="CX4" s="80" t="s">
        <v>99</v>
      </c>
      <c r="CY4" s="80" t="s">
        <v>100</v>
      </c>
      <c r="CZ4" s="80" t="s">
        <v>101</v>
      </c>
      <c r="DA4" s="80" t="s">
        <v>102</v>
      </c>
      <c r="DB4" s="80" t="s">
        <v>103</v>
      </c>
      <c r="DC4" s="80" t="s">
        <v>104</v>
      </c>
      <c r="DD4" s="80" t="s">
        <v>105</v>
      </c>
      <c r="DE4" s="80" t="s">
        <v>106</v>
      </c>
      <c r="DF4" s="80" t="s">
        <v>107</v>
      </c>
      <c r="DG4" s="80" t="s">
        <v>108</v>
      </c>
      <c r="DH4" s="80" t="s">
        <v>109</v>
      </c>
      <c r="DI4" s="80" t="s">
        <v>110</v>
      </c>
      <c r="DJ4" s="80" t="s">
        <v>111</v>
      </c>
      <c r="DK4" s="80" t="s">
        <v>112</v>
      </c>
      <c r="DL4" s="80" t="s">
        <v>113</v>
      </c>
      <c r="DM4" s="80" t="s">
        <v>114</v>
      </c>
      <c r="DN4" s="80" t="s">
        <v>115</v>
      </c>
      <c r="DO4" s="80" t="s">
        <v>116</v>
      </c>
      <c r="DP4" s="80" t="s">
        <v>117</v>
      </c>
      <c r="DQ4" s="80" t="s">
        <v>118</v>
      </c>
      <c r="DR4" s="80" t="s">
        <v>119</v>
      </c>
      <c r="DS4" s="80" t="s">
        <v>120</v>
      </c>
      <c r="DT4" s="80" t="s">
        <v>121</v>
      </c>
      <c r="DU4" s="80" t="s">
        <v>122</v>
      </c>
      <c r="DV4" s="80" t="s">
        <v>123</v>
      </c>
      <c r="DW4" s="80" t="s">
        <v>124</v>
      </c>
      <c r="DX4" s="80" t="s">
        <v>125</v>
      </c>
      <c r="DY4" s="80" t="s">
        <v>126</v>
      </c>
      <c r="DZ4" s="80" t="s">
        <v>127</v>
      </c>
      <c r="EA4" s="80" t="s">
        <v>128</v>
      </c>
      <c r="EB4" s="80" t="s">
        <v>129</v>
      </c>
      <c r="EC4" s="80" t="s">
        <v>130</v>
      </c>
      <c r="ED4" s="80" t="s">
        <v>131</v>
      </c>
      <c r="EE4" s="80" t="s">
        <v>132</v>
      </c>
      <c r="EF4" s="80" t="s">
        <v>133</v>
      </c>
      <c r="EG4" s="80" t="s">
        <v>134</v>
      </c>
      <c r="EH4" s="80" t="s">
        <v>135</v>
      </c>
      <c r="EI4" s="80" t="s">
        <v>136</v>
      </c>
      <c r="EJ4" s="80" t="s">
        <v>137</v>
      </c>
      <c r="EK4" s="80" t="s">
        <v>138</v>
      </c>
      <c r="EL4" s="80" t="s">
        <v>139</v>
      </c>
      <c r="EM4" s="80" t="s">
        <v>140</v>
      </c>
      <c r="EN4" s="80" t="s">
        <v>141</v>
      </c>
      <c r="EO4" s="80" t="s">
        <v>142</v>
      </c>
      <c r="EP4" s="80" t="s">
        <v>143</v>
      </c>
      <c r="EQ4" s="80" t="s">
        <v>144</v>
      </c>
      <c r="ER4" s="80" t="s">
        <v>145</v>
      </c>
      <c r="ES4" s="80" t="s">
        <v>146</v>
      </c>
      <c r="ET4" s="80" t="s">
        <v>147</v>
      </c>
      <c r="EU4" s="80" t="s">
        <v>148</v>
      </c>
      <c r="EV4" s="80" t="s">
        <v>149</v>
      </c>
      <c r="EW4" s="80" t="s">
        <v>150</v>
      </c>
      <c r="EX4" s="80" t="s">
        <v>151</v>
      </c>
      <c r="EY4" s="80" t="s">
        <v>152</v>
      </c>
      <c r="EZ4" s="80" t="s">
        <v>153</v>
      </c>
      <c r="FA4" s="80" t="s">
        <v>154</v>
      </c>
      <c r="FB4" s="80" t="s">
        <v>155</v>
      </c>
      <c r="FC4" s="80" t="s">
        <v>156</v>
      </c>
      <c r="FD4" s="80" t="s">
        <v>157</v>
      </c>
      <c r="FE4" s="80" t="s">
        <v>158</v>
      </c>
      <c r="FF4" s="80" t="s">
        <v>159</v>
      </c>
      <c r="FG4" s="80" t="s">
        <v>160</v>
      </c>
      <c r="FH4" s="80" t="s">
        <v>161</v>
      </c>
      <c r="FI4" s="80" t="s">
        <v>162</v>
      </c>
      <c r="FJ4" s="80" t="s">
        <v>163</v>
      </c>
      <c r="FK4" s="80" t="s">
        <v>164</v>
      </c>
      <c r="FL4" s="80" t="s">
        <v>165</v>
      </c>
      <c r="FM4" s="80" t="s">
        <v>166</v>
      </c>
      <c r="FN4" s="80" t="s">
        <v>167</v>
      </c>
      <c r="FO4" s="80" t="s">
        <v>168</v>
      </c>
      <c r="FP4" s="80" t="s">
        <v>169</v>
      </c>
      <c r="FQ4" s="80" t="s">
        <v>170</v>
      </c>
      <c r="FR4" s="80" t="s">
        <v>171</v>
      </c>
      <c r="FS4" s="80" t="s">
        <v>172</v>
      </c>
      <c r="FT4" s="80" t="s">
        <v>173</v>
      </c>
      <c r="FU4" s="80" t="s">
        <v>174</v>
      </c>
      <c r="FV4" s="80" t="s">
        <v>175</v>
      </c>
      <c r="FW4" s="80" t="s">
        <v>176</v>
      </c>
      <c r="FX4" s="80" t="s">
        <v>177</v>
      </c>
      <c r="FY4" s="80" t="s">
        <v>178</v>
      </c>
      <c r="FZ4" s="80" t="s">
        <v>179</v>
      </c>
      <c r="GA4" s="80" t="s">
        <v>180</v>
      </c>
      <c r="GB4" s="80" t="s">
        <v>181</v>
      </c>
      <c r="GC4" s="80" t="s">
        <v>182</v>
      </c>
      <c r="GD4" s="80" t="s">
        <v>183</v>
      </c>
      <c r="GE4" s="80" t="s">
        <v>184</v>
      </c>
      <c r="GF4" s="80" t="s">
        <v>185</v>
      </c>
      <c r="GG4" s="80" t="s">
        <v>186</v>
      </c>
      <c r="GH4" s="80" t="s">
        <v>187</v>
      </c>
      <c r="GI4" s="80" t="s">
        <v>188</v>
      </c>
      <c r="GJ4" s="80" t="s">
        <v>189</v>
      </c>
      <c r="GK4" s="80" t="s">
        <v>190</v>
      </c>
      <c r="GL4" s="80" t="s">
        <v>191</v>
      </c>
      <c r="GM4" s="80" t="s">
        <v>192</v>
      </c>
      <c r="GN4" s="80" t="s">
        <v>193</v>
      </c>
      <c r="GO4" s="80" t="s">
        <v>194</v>
      </c>
      <c r="GP4" s="80" t="s">
        <v>195</v>
      </c>
      <c r="GQ4" s="80" t="s">
        <v>196</v>
      </c>
      <c r="GR4" s="80" t="s">
        <v>197</v>
      </c>
      <c r="GS4" s="80" t="s">
        <v>198</v>
      </c>
      <c r="GT4" s="80" t="s">
        <v>199</v>
      </c>
      <c r="GU4" s="80" t="s">
        <v>200</v>
      </c>
      <c r="GV4" s="80" t="s">
        <v>201</v>
      </c>
      <c r="GW4" s="80" t="s">
        <v>202</v>
      </c>
      <c r="GX4" s="80" t="s">
        <v>203</v>
      </c>
      <c r="GY4" s="80" t="s">
        <v>204</v>
      </c>
      <c r="GZ4" s="80" t="s">
        <v>205</v>
      </c>
      <c r="HA4" s="80" t="s">
        <v>206</v>
      </c>
      <c r="HB4" s="80" t="s">
        <v>207</v>
      </c>
      <c r="HC4" s="80" t="s">
        <v>208</v>
      </c>
      <c r="HD4" s="80" t="s">
        <v>209</v>
      </c>
      <c r="HE4" s="80" t="s">
        <v>210</v>
      </c>
      <c r="HF4" s="80" t="s">
        <v>211</v>
      </c>
      <c r="HG4" s="80" t="s">
        <v>212</v>
      </c>
      <c r="HH4" s="80" t="s">
        <v>213</v>
      </c>
      <c r="HI4" s="80" t="s">
        <v>214</v>
      </c>
      <c r="HJ4" s="80" t="s">
        <v>215</v>
      </c>
      <c r="HK4" s="80" t="s">
        <v>216</v>
      </c>
      <c r="HL4" s="80" t="s">
        <v>217</v>
      </c>
      <c r="HM4" s="80" t="s">
        <v>218</v>
      </c>
      <c r="HN4" s="80" t="s">
        <v>219</v>
      </c>
      <c r="HO4" s="80" t="s">
        <v>220</v>
      </c>
      <c r="HP4" s="80" t="s">
        <v>221</v>
      </c>
      <c r="HQ4" s="80" t="s">
        <v>222</v>
      </c>
      <c r="HR4" s="80" t="s">
        <v>223</v>
      </c>
      <c r="HS4" s="80" t="s">
        <v>224</v>
      </c>
      <c r="HT4" s="80" t="s">
        <v>225</v>
      </c>
      <c r="HU4" s="80" t="s">
        <v>226</v>
      </c>
      <c r="HV4" s="80" t="s">
        <v>227</v>
      </c>
      <c r="HW4" s="80" t="s">
        <v>228</v>
      </c>
      <c r="HX4" s="80" t="s">
        <v>229</v>
      </c>
      <c r="HY4" s="80" t="s">
        <v>230</v>
      </c>
      <c r="HZ4" s="80" t="s">
        <v>231</v>
      </c>
      <c r="IA4" s="80" t="s">
        <v>232</v>
      </c>
      <c r="IB4" s="80" t="s">
        <v>233</v>
      </c>
      <c r="IC4" s="80" t="s">
        <v>234</v>
      </c>
      <c r="ID4" s="80" t="s">
        <v>235</v>
      </c>
    </row>
    <row r="5" spans="1:238" ht="52.5" customHeight="1">
      <c r="A5" s="77"/>
      <c r="B5" s="78"/>
      <c r="C5" s="78"/>
      <c r="D5" s="79" t="s">
        <v>236</v>
      </c>
      <c r="E5" s="79"/>
      <c r="F5" s="79"/>
      <c r="G5" s="81"/>
      <c r="H5" s="81"/>
      <c r="I5" s="81"/>
      <c r="J5" s="81"/>
      <c r="K5" s="81"/>
      <c r="L5" s="81"/>
      <c r="M5" s="80"/>
      <c r="N5" s="80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2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</row>
    <row r="6" spans="1:238" ht="120.75" customHeight="1">
      <c r="A6" s="77"/>
      <c r="B6" s="78"/>
      <c r="C6" s="78"/>
      <c r="D6" s="69" t="s">
        <v>237</v>
      </c>
      <c r="E6" s="7" t="s">
        <v>238</v>
      </c>
      <c r="F6" s="7" t="s">
        <v>239</v>
      </c>
      <c r="G6" s="81"/>
      <c r="H6" s="81"/>
      <c r="I6" s="81"/>
      <c r="J6" s="81"/>
      <c r="K6" s="81"/>
      <c r="L6" s="81"/>
      <c r="M6" s="80"/>
      <c r="N6" s="80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2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</row>
    <row r="7" spans="1:238" s="50" customFormat="1" ht="15" customHeight="1">
      <c r="A7" s="29" t="s">
        <v>240</v>
      </c>
      <c r="B7" s="30" t="s">
        <v>241</v>
      </c>
      <c r="C7" s="31" t="s">
        <v>242</v>
      </c>
      <c r="D7" s="46">
        <f>E7+F7</f>
        <v>2400.3710000000001</v>
      </c>
      <c r="E7" s="46">
        <f>E10+E17+E28+E30+E33+E35+E37+E39+E41+E43+E45+E47+E49+E51+E53+E55+E57+E59+E61+E63+E65</f>
        <v>464.15400000000011</v>
      </c>
      <c r="F7" s="46">
        <f t="shared" ref="F7:BS7" si="0">F10+F17+F28+F30+F33+F35+F37+F39+F41+F43+F45+F47+F49+F51+F53+F55+F57+F59+F61+F63+F65</f>
        <v>1936.2170000000001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7.9340000000000002</v>
      </c>
      <c r="N7" s="46">
        <f t="shared" si="0"/>
        <v>0</v>
      </c>
      <c r="O7" s="46">
        <f t="shared" si="0"/>
        <v>0</v>
      </c>
      <c r="P7" s="46">
        <f t="shared" si="0"/>
        <v>0</v>
      </c>
      <c r="Q7" s="46">
        <f t="shared" si="0"/>
        <v>3.3679999999999999</v>
      </c>
      <c r="R7" s="46">
        <f t="shared" si="0"/>
        <v>4.0839999999999996</v>
      </c>
      <c r="S7" s="46">
        <f t="shared" si="0"/>
        <v>0</v>
      </c>
      <c r="T7" s="46">
        <f t="shared" si="0"/>
        <v>0</v>
      </c>
      <c r="U7" s="46">
        <f t="shared" si="0"/>
        <v>5.1870000000000003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4.6580000000000004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0.81399999999999995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2.1230000000000002</v>
      </c>
      <c r="AT7" s="46">
        <f t="shared" si="0"/>
        <v>0</v>
      </c>
      <c r="AU7" s="46">
        <f t="shared" si="0"/>
        <v>0</v>
      </c>
      <c r="AV7" s="46">
        <f t="shared" si="0"/>
        <v>0.58899999999999997</v>
      </c>
      <c r="AW7" s="46">
        <f t="shared" si="0"/>
        <v>0</v>
      </c>
      <c r="AX7" s="46">
        <f t="shared" si="0"/>
        <v>0.35499999999999998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0</v>
      </c>
      <c r="BI7" s="46">
        <f t="shared" si="0"/>
        <v>0</v>
      </c>
      <c r="BJ7" s="46">
        <f t="shared" si="0"/>
        <v>0</v>
      </c>
      <c r="BK7" s="46">
        <f t="shared" si="0"/>
        <v>17.096</v>
      </c>
      <c r="BL7" s="46">
        <f t="shared" si="0"/>
        <v>0</v>
      </c>
      <c r="BM7" s="46">
        <f t="shared" si="0"/>
        <v>0</v>
      </c>
      <c r="BN7" s="46">
        <f t="shared" si="0"/>
        <v>0.20699999999999999</v>
      </c>
      <c r="BO7" s="46">
        <f t="shared" si="0"/>
        <v>0</v>
      </c>
      <c r="BP7" s="46">
        <f t="shared" si="0"/>
        <v>0</v>
      </c>
      <c r="BQ7" s="46">
        <f t="shared" si="0"/>
        <v>0</v>
      </c>
      <c r="BR7" s="46">
        <f t="shared" si="0"/>
        <v>0</v>
      </c>
      <c r="BS7" s="46">
        <f t="shared" si="0"/>
        <v>2.645</v>
      </c>
      <c r="BT7" s="46">
        <f>BT10+BT17+BT28+BT30+BT33+BT35+BT37+BT39+BT41+BT43+BT45+BT47+BT49+BT51+BT53+BT55+BT57+BT59+BT61+BT63+BT65</f>
        <v>0</v>
      </c>
      <c r="BU7" s="46">
        <f t="shared" ref="BU7:EF7" si="1">BU10+BU17+BU28+BU30+BU33+BU35+BU37+BU39+BU41+BU43+BU45+BU47+BU49+BU51+BU53+BU55+BU57+BU59+BU61+BU63+BU65</f>
        <v>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1.1000000000000001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4.7160000000000002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112.35599999999999</v>
      </c>
      <c r="CP7" s="46">
        <f t="shared" si="1"/>
        <v>253.94900000000001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0</v>
      </c>
      <c r="DA7" s="46">
        <f t="shared" si="1"/>
        <v>0</v>
      </c>
      <c r="DB7" s="46">
        <f t="shared" si="1"/>
        <v>0</v>
      </c>
      <c r="DC7" s="46">
        <f t="shared" si="1"/>
        <v>0</v>
      </c>
      <c r="DD7" s="46">
        <f t="shared" si="1"/>
        <v>0</v>
      </c>
      <c r="DE7" s="46">
        <f t="shared" si="1"/>
        <v>13.566000000000001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0.14499999999999999</v>
      </c>
      <c r="DL7" s="46">
        <f t="shared" si="1"/>
        <v>0</v>
      </c>
      <c r="DM7" s="46">
        <f t="shared" si="1"/>
        <v>0</v>
      </c>
      <c r="DN7" s="46">
        <f t="shared" si="1"/>
        <v>0</v>
      </c>
      <c r="DO7" s="46">
        <f t="shared" si="1"/>
        <v>0</v>
      </c>
      <c r="DP7" s="46">
        <f t="shared" si="1"/>
        <v>1.8029999999999999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8.843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0</v>
      </c>
      <c r="DY7" s="46">
        <f t="shared" si="1"/>
        <v>0</v>
      </c>
      <c r="DZ7" s="46">
        <f t="shared" si="1"/>
        <v>0</v>
      </c>
      <c r="EA7" s="46">
        <f t="shared" si="1"/>
        <v>648.94200000000001</v>
      </c>
      <c r="EB7" s="46">
        <f t="shared" si="1"/>
        <v>194.98500000000001</v>
      </c>
      <c r="EC7" s="46">
        <f t="shared" si="1"/>
        <v>535.149</v>
      </c>
      <c r="ED7" s="46">
        <f t="shared" si="1"/>
        <v>96.554000000000002</v>
      </c>
      <c r="EE7" s="46">
        <f t="shared" si="1"/>
        <v>99.168000000000006</v>
      </c>
      <c r="EF7" s="46">
        <f t="shared" si="1"/>
        <v>0</v>
      </c>
      <c r="EG7" s="46">
        <f t="shared" ref="EG7:GU7" si="2">EG10+EG17+EG28+EG30+EG33+EG35+EG37+EG39+EG41+EG43+EG45+EG47+EG49+EG51+EG53+EG55+EG57+EG59+EG61+EG63+EG65</f>
        <v>0</v>
      </c>
      <c r="EH7" s="46">
        <f t="shared" si="2"/>
        <v>0</v>
      </c>
      <c r="EI7" s="46">
        <f t="shared" si="2"/>
        <v>0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3.9829999999999997</v>
      </c>
      <c r="EN7" s="46">
        <f t="shared" si="2"/>
        <v>0</v>
      </c>
      <c r="EO7" s="46">
        <f t="shared" si="2"/>
        <v>0</v>
      </c>
      <c r="EP7" s="46">
        <f t="shared" si="2"/>
        <v>4.8550000000000004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1.9179999999999999</v>
      </c>
      <c r="EY7" s="46">
        <f t="shared" si="2"/>
        <v>0</v>
      </c>
      <c r="EZ7" s="46">
        <f t="shared" si="2"/>
        <v>0</v>
      </c>
      <c r="FA7" s="46">
        <f t="shared" si="2"/>
        <v>4.952</v>
      </c>
      <c r="FB7" s="46">
        <f t="shared" si="2"/>
        <v>1.738</v>
      </c>
      <c r="FC7" s="46">
        <f t="shared" si="2"/>
        <v>29.22</v>
      </c>
      <c r="FD7" s="46">
        <f t="shared" si="2"/>
        <v>0</v>
      </c>
      <c r="FE7" s="46">
        <f t="shared" si="2"/>
        <v>0</v>
      </c>
      <c r="FF7" s="46">
        <f t="shared" si="2"/>
        <v>0.80600000000000005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0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145.364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0</v>
      </c>
      <c r="GB7" s="46">
        <f t="shared" si="2"/>
        <v>0</v>
      </c>
      <c r="GC7" s="46">
        <f t="shared" si="2"/>
        <v>0</v>
      </c>
      <c r="GD7" s="46">
        <f t="shared" si="2"/>
        <v>1.613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si="2"/>
        <v>0</v>
      </c>
      <c r="GP7" s="46">
        <f t="shared" si="2"/>
        <v>0</v>
      </c>
      <c r="GQ7" s="46">
        <f t="shared" si="2"/>
        <v>0</v>
      </c>
      <c r="GR7" s="46">
        <f t="shared" si="2"/>
        <v>0</v>
      </c>
      <c r="GS7" s="46">
        <f t="shared" si="2"/>
        <v>0</v>
      </c>
      <c r="GT7" s="46">
        <f t="shared" si="2"/>
        <v>1.8540000000000001</v>
      </c>
      <c r="GU7" s="46">
        <f t="shared" si="2"/>
        <v>0</v>
      </c>
      <c r="GV7" s="46">
        <f t="shared" ref="GV7:ID7" si="3">GV10+GV17+GV28+GV30+GV33+GV35+GV37+GV39+GV41+GV43+GV45+GV47+GV49+GV51+GV53+GV55+GV57+GV59+GV61+GV63+GV65</f>
        <v>0</v>
      </c>
      <c r="GW7" s="46">
        <f t="shared" si="3"/>
        <v>0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1.5329999999999999</v>
      </c>
      <c r="HD7" s="46">
        <f t="shared" si="3"/>
        <v>0</v>
      </c>
      <c r="HE7" s="46">
        <f t="shared" si="3"/>
        <v>0</v>
      </c>
      <c r="HF7" s="46">
        <f t="shared" si="3"/>
        <v>2.1040000000000001</v>
      </c>
      <c r="HG7" s="46">
        <f t="shared" si="3"/>
        <v>0</v>
      </c>
      <c r="HH7" s="46">
        <f t="shared" si="3"/>
        <v>0</v>
      </c>
      <c r="HI7" s="46">
        <f t="shared" si="3"/>
        <v>0</v>
      </c>
      <c r="HJ7" s="46">
        <f t="shared" si="3"/>
        <v>0.17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  <c r="HP7" s="46">
        <f t="shared" si="3"/>
        <v>0</v>
      </c>
      <c r="HQ7" s="46">
        <f t="shared" si="3"/>
        <v>0</v>
      </c>
      <c r="HR7" s="46">
        <f t="shared" si="3"/>
        <v>0</v>
      </c>
      <c r="HS7" s="46">
        <f t="shared" si="3"/>
        <v>0</v>
      </c>
      <c r="HT7" s="46">
        <f t="shared" si="3"/>
        <v>8.2520000000000007</v>
      </c>
      <c r="HU7" s="46">
        <f t="shared" si="3"/>
        <v>0</v>
      </c>
      <c r="HV7" s="46">
        <f t="shared" si="3"/>
        <v>163.816</v>
      </c>
      <c r="HW7" s="46">
        <f t="shared" si="3"/>
        <v>0</v>
      </c>
      <c r="HX7" s="46">
        <f t="shared" si="3"/>
        <v>0</v>
      </c>
      <c r="HY7" s="46">
        <f t="shared" si="3"/>
        <v>0</v>
      </c>
      <c r="HZ7" s="46">
        <f t="shared" si="3"/>
        <v>0</v>
      </c>
      <c r="IA7" s="46">
        <f t="shared" si="3"/>
        <v>7.8579999999999997</v>
      </c>
      <c r="IB7" s="46">
        <f t="shared" si="3"/>
        <v>0</v>
      </c>
      <c r="IC7" s="46">
        <f t="shared" si="3"/>
        <v>0</v>
      </c>
      <c r="ID7" s="46">
        <f t="shared" si="3"/>
        <v>0</v>
      </c>
    </row>
    <row r="8" spans="1:238" ht="15" customHeight="1">
      <c r="A8" s="11">
        <v>1</v>
      </c>
      <c r="B8" s="9" t="s">
        <v>243</v>
      </c>
      <c r="C8" s="10" t="s">
        <v>244</v>
      </c>
      <c r="D8" s="33">
        <f>E8+F8</f>
        <v>0</v>
      </c>
      <c r="E8" s="12">
        <f>SUM(G8:ID8)</f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58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</row>
    <row r="9" spans="1:238" ht="15.75" customHeight="1">
      <c r="A9" s="11"/>
      <c r="B9" s="9"/>
      <c r="C9" s="10" t="s">
        <v>245</v>
      </c>
      <c r="D9" s="33">
        <f t="shared" ref="D9:D15" si="4">E9+F9</f>
        <v>5.1999999999999998E-2</v>
      </c>
      <c r="E9" s="12">
        <f>E11+E13</f>
        <v>5.1999999999999998E-2</v>
      </c>
      <c r="F9" s="12">
        <f>F11+F13</f>
        <v>0</v>
      </c>
      <c r="G9" s="12">
        <f t="shared" ref="G9:BR9" si="5">G11+G13</f>
        <v>0</v>
      </c>
      <c r="H9" s="12">
        <f t="shared" si="5"/>
        <v>0</v>
      </c>
      <c r="I9" s="12">
        <f t="shared" si="5"/>
        <v>0</v>
      </c>
      <c r="J9" s="12">
        <f t="shared" si="5"/>
        <v>0</v>
      </c>
      <c r="K9" s="12">
        <f t="shared" si="5"/>
        <v>0</v>
      </c>
      <c r="L9" s="12">
        <f t="shared" si="5"/>
        <v>0</v>
      </c>
      <c r="M9" s="12">
        <f t="shared" si="5"/>
        <v>0</v>
      </c>
      <c r="N9" s="12">
        <f t="shared" si="5"/>
        <v>0</v>
      </c>
      <c r="O9" s="12">
        <f t="shared" si="5"/>
        <v>0</v>
      </c>
      <c r="P9" s="12">
        <f t="shared" si="5"/>
        <v>0</v>
      </c>
      <c r="Q9" s="12">
        <f t="shared" si="5"/>
        <v>0</v>
      </c>
      <c r="R9" s="12">
        <f t="shared" si="5"/>
        <v>0</v>
      </c>
      <c r="S9" s="12">
        <f t="shared" si="5"/>
        <v>0</v>
      </c>
      <c r="T9" s="12">
        <f t="shared" si="5"/>
        <v>0</v>
      </c>
      <c r="U9" s="12">
        <f t="shared" si="5"/>
        <v>0</v>
      </c>
      <c r="V9" s="12">
        <f t="shared" si="5"/>
        <v>0</v>
      </c>
      <c r="W9" s="12">
        <f t="shared" si="5"/>
        <v>0</v>
      </c>
      <c r="X9" s="12">
        <f t="shared" si="5"/>
        <v>0</v>
      </c>
      <c r="Y9" s="12">
        <f t="shared" si="5"/>
        <v>0</v>
      </c>
      <c r="Z9" s="12">
        <f t="shared" si="5"/>
        <v>0</v>
      </c>
      <c r="AA9" s="12">
        <f>AA11+AA13</f>
        <v>0</v>
      </c>
      <c r="AB9" s="12">
        <f>AB11+AB13</f>
        <v>0</v>
      </c>
      <c r="AC9" s="12">
        <f t="shared" si="5"/>
        <v>0</v>
      </c>
      <c r="AD9" s="12">
        <f t="shared" si="5"/>
        <v>0</v>
      </c>
      <c r="AE9" s="12">
        <f t="shared" si="5"/>
        <v>0</v>
      </c>
      <c r="AF9" s="12">
        <f t="shared" si="5"/>
        <v>0</v>
      </c>
      <c r="AG9" s="12">
        <f t="shared" si="5"/>
        <v>0</v>
      </c>
      <c r="AH9" s="12">
        <f t="shared" si="5"/>
        <v>0</v>
      </c>
      <c r="AI9" s="12">
        <f t="shared" si="5"/>
        <v>0</v>
      </c>
      <c r="AJ9" s="12">
        <f t="shared" si="5"/>
        <v>0</v>
      </c>
      <c r="AK9" s="12">
        <f t="shared" si="5"/>
        <v>0</v>
      </c>
      <c r="AL9" s="12">
        <f t="shared" si="5"/>
        <v>0</v>
      </c>
      <c r="AM9" s="12">
        <f t="shared" si="5"/>
        <v>0</v>
      </c>
      <c r="AN9" s="12">
        <f t="shared" si="5"/>
        <v>0</v>
      </c>
      <c r="AO9" s="12">
        <f t="shared" si="5"/>
        <v>0</v>
      </c>
      <c r="AP9" s="12">
        <f t="shared" si="5"/>
        <v>0</v>
      </c>
      <c r="AQ9" s="12">
        <f t="shared" si="5"/>
        <v>0</v>
      </c>
      <c r="AR9" s="12">
        <f t="shared" si="5"/>
        <v>0</v>
      </c>
      <c r="AS9" s="12">
        <f t="shared" si="5"/>
        <v>0</v>
      </c>
      <c r="AT9" s="12">
        <f t="shared" si="5"/>
        <v>0</v>
      </c>
      <c r="AU9" s="12">
        <f t="shared" si="5"/>
        <v>0</v>
      </c>
      <c r="AV9" s="12">
        <f t="shared" si="5"/>
        <v>0</v>
      </c>
      <c r="AW9" s="12">
        <f t="shared" si="5"/>
        <v>0</v>
      </c>
      <c r="AX9" s="12">
        <f t="shared" si="5"/>
        <v>0</v>
      </c>
      <c r="AY9" s="12">
        <f t="shared" si="5"/>
        <v>0</v>
      </c>
      <c r="AZ9" s="12">
        <f t="shared" si="5"/>
        <v>0</v>
      </c>
      <c r="BA9" s="12">
        <f t="shared" si="5"/>
        <v>0</v>
      </c>
      <c r="BB9" s="12">
        <f t="shared" si="5"/>
        <v>0</v>
      </c>
      <c r="BC9" s="12">
        <f t="shared" si="5"/>
        <v>0</v>
      </c>
      <c r="BD9" s="12">
        <f t="shared" si="5"/>
        <v>0</v>
      </c>
      <c r="BE9" s="12">
        <f t="shared" si="5"/>
        <v>0</v>
      </c>
      <c r="BF9" s="12">
        <f t="shared" si="5"/>
        <v>0</v>
      </c>
      <c r="BG9" s="12">
        <f t="shared" si="5"/>
        <v>0</v>
      </c>
      <c r="BH9" s="12">
        <f t="shared" si="5"/>
        <v>0</v>
      </c>
      <c r="BI9" s="12">
        <f t="shared" si="5"/>
        <v>0</v>
      </c>
      <c r="BJ9" s="12">
        <f t="shared" si="5"/>
        <v>0</v>
      </c>
      <c r="BK9" s="12">
        <f t="shared" si="5"/>
        <v>0</v>
      </c>
      <c r="BL9" s="12">
        <f t="shared" si="5"/>
        <v>0</v>
      </c>
      <c r="BM9" s="12">
        <f t="shared" si="5"/>
        <v>0</v>
      </c>
      <c r="BN9" s="12">
        <f t="shared" si="5"/>
        <v>0</v>
      </c>
      <c r="BO9" s="12">
        <f t="shared" si="5"/>
        <v>0</v>
      </c>
      <c r="BP9" s="12">
        <f t="shared" si="5"/>
        <v>0</v>
      </c>
      <c r="BQ9" s="12">
        <f t="shared" si="5"/>
        <v>0</v>
      </c>
      <c r="BR9" s="12">
        <f t="shared" si="5"/>
        <v>0</v>
      </c>
      <c r="BS9" s="12">
        <f t="shared" ref="BS9:ED9" si="6">BS11+BS13</f>
        <v>0</v>
      </c>
      <c r="BT9" s="12">
        <f t="shared" si="6"/>
        <v>0</v>
      </c>
      <c r="BU9" s="12">
        <f t="shared" si="6"/>
        <v>0</v>
      </c>
      <c r="BV9" s="12">
        <f t="shared" si="6"/>
        <v>0</v>
      </c>
      <c r="BW9" s="12">
        <f t="shared" si="6"/>
        <v>0</v>
      </c>
      <c r="BX9" s="12">
        <f t="shared" si="6"/>
        <v>0</v>
      </c>
      <c r="BY9" s="12">
        <f t="shared" si="6"/>
        <v>0</v>
      </c>
      <c r="BZ9" s="12">
        <f t="shared" si="6"/>
        <v>0</v>
      </c>
      <c r="CA9" s="12">
        <f t="shared" si="6"/>
        <v>0</v>
      </c>
      <c r="CB9" s="12">
        <f t="shared" si="6"/>
        <v>0</v>
      </c>
      <c r="CC9" s="12">
        <f t="shared" si="6"/>
        <v>0</v>
      </c>
      <c r="CD9" s="12">
        <f t="shared" si="6"/>
        <v>0</v>
      </c>
      <c r="CE9" s="12">
        <f t="shared" si="6"/>
        <v>0</v>
      </c>
      <c r="CF9" s="12">
        <f t="shared" si="6"/>
        <v>0</v>
      </c>
      <c r="CG9" s="12">
        <f t="shared" si="6"/>
        <v>0</v>
      </c>
      <c r="CH9" s="12">
        <f t="shared" si="6"/>
        <v>0</v>
      </c>
      <c r="CI9" s="12">
        <f t="shared" si="6"/>
        <v>0</v>
      </c>
      <c r="CJ9" s="12">
        <f t="shared" si="6"/>
        <v>0</v>
      </c>
      <c r="CK9" s="12">
        <f t="shared" si="6"/>
        <v>0</v>
      </c>
      <c r="CL9" s="12">
        <f t="shared" si="6"/>
        <v>0</v>
      </c>
      <c r="CM9" s="12">
        <f t="shared" si="6"/>
        <v>0</v>
      </c>
      <c r="CN9" s="12">
        <f t="shared" si="6"/>
        <v>0</v>
      </c>
      <c r="CO9" s="12">
        <f t="shared" si="6"/>
        <v>0</v>
      </c>
      <c r="CP9" s="12">
        <f t="shared" si="6"/>
        <v>0</v>
      </c>
      <c r="CQ9" s="12">
        <f t="shared" si="6"/>
        <v>0</v>
      </c>
      <c r="CR9" s="12">
        <f t="shared" si="6"/>
        <v>0</v>
      </c>
      <c r="CS9" s="12">
        <f t="shared" si="6"/>
        <v>0</v>
      </c>
      <c r="CT9" s="12">
        <f t="shared" si="6"/>
        <v>0</v>
      </c>
      <c r="CU9" s="12">
        <f t="shared" si="6"/>
        <v>0</v>
      </c>
      <c r="CV9" s="12">
        <f t="shared" si="6"/>
        <v>0</v>
      </c>
      <c r="CW9" s="12">
        <f t="shared" si="6"/>
        <v>0</v>
      </c>
      <c r="CX9" s="12">
        <f t="shared" si="6"/>
        <v>0</v>
      </c>
      <c r="CY9" s="12">
        <f t="shared" si="6"/>
        <v>0</v>
      </c>
      <c r="CZ9" s="12">
        <f t="shared" si="6"/>
        <v>0</v>
      </c>
      <c r="DA9" s="12">
        <f t="shared" si="6"/>
        <v>0</v>
      </c>
      <c r="DB9" s="12">
        <f t="shared" si="6"/>
        <v>0</v>
      </c>
      <c r="DC9" s="12">
        <f t="shared" si="6"/>
        <v>0</v>
      </c>
      <c r="DD9" s="12">
        <f t="shared" si="6"/>
        <v>0</v>
      </c>
      <c r="DE9" s="12">
        <f t="shared" si="6"/>
        <v>0</v>
      </c>
      <c r="DF9" s="12">
        <f t="shared" si="6"/>
        <v>0</v>
      </c>
      <c r="DG9" s="12">
        <f t="shared" si="6"/>
        <v>0</v>
      </c>
      <c r="DH9" s="12">
        <f t="shared" si="6"/>
        <v>0</v>
      </c>
      <c r="DI9" s="12">
        <f t="shared" si="6"/>
        <v>0</v>
      </c>
      <c r="DJ9" s="12">
        <f t="shared" si="6"/>
        <v>0</v>
      </c>
      <c r="DK9" s="12">
        <f t="shared" si="6"/>
        <v>0</v>
      </c>
      <c r="DL9" s="12">
        <f t="shared" si="6"/>
        <v>0</v>
      </c>
      <c r="DM9" s="12">
        <f t="shared" si="6"/>
        <v>0</v>
      </c>
      <c r="DN9" s="12">
        <f t="shared" si="6"/>
        <v>0</v>
      </c>
      <c r="DO9" s="12">
        <f t="shared" si="6"/>
        <v>0</v>
      </c>
      <c r="DP9" s="12">
        <f t="shared" si="6"/>
        <v>0</v>
      </c>
      <c r="DQ9" s="12">
        <f t="shared" si="6"/>
        <v>0</v>
      </c>
      <c r="DR9" s="12">
        <f t="shared" si="6"/>
        <v>0</v>
      </c>
      <c r="DS9" s="12">
        <f t="shared" si="6"/>
        <v>0</v>
      </c>
      <c r="DT9" s="12">
        <f t="shared" si="6"/>
        <v>0</v>
      </c>
      <c r="DU9" s="12">
        <f t="shared" si="6"/>
        <v>0</v>
      </c>
      <c r="DV9" s="12">
        <f t="shared" si="6"/>
        <v>0</v>
      </c>
      <c r="DW9" s="12">
        <f t="shared" si="6"/>
        <v>0</v>
      </c>
      <c r="DX9" s="12">
        <f t="shared" si="6"/>
        <v>0</v>
      </c>
      <c r="DY9" s="12">
        <f t="shared" si="6"/>
        <v>0</v>
      </c>
      <c r="DZ9" s="12">
        <f t="shared" si="6"/>
        <v>0</v>
      </c>
      <c r="EA9" s="12">
        <f t="shared" si="6"/>
        <v>0</v>
      </c>
      <c r="EB9" s="12">
        <f t="shared" si="6"/>
        <v>0</v>
      </c>
      <c r="EC9" s="12">
        <f t="shared" si="6"/>
        <v>0</v>
      </c>
      <c r="ED9" s="12">
        <f t="shared" si="6"/>
        <v>0</v>
      </c>
      <c r="EE9" s="12">
        <f t="shared" ref="EE9:GP9" si="7">EE11+EE13</f>
        <v>0</v>
      </c>
      <c r="EF9" s="12">
        <f t="shared" si="7"/>
        <v>0</v>
      </c>
      <c r="EG9" s="12">
        <f t="shared" si="7"/>
        <v>0</v>
      </c>
      <c r="EH9" s="12">
        <f t="shared" si="7"/>
        <v>0</v>
      </c>
      <c r="EI9" s="12">
        <f t="shared" si="7"/>
        <v>0</v>
      </c>
      <c r="EJ9" s="12">
        <f t="shared" si="7"/>
        <v>0</v>
      </c>
      <c r="EK9" s="12">
        <f t="shared" si="7"/>
        <v>0</v>
      </c>
      <c r="EL9" s="12">
        <f t="shared" si="7"/>
        <v>0</v>
      </c>
      <c r="EM9" s="12">
        <f t="shared" si="7"/>
        <v>0</v>
      </c>
      <c r="EN9" s="12">
        <f t="shared" si="7"/>
        <v>0</v>
      </c>
      <c r="EO9" s="12">
        <f t="shared" si="7"/>
        <v>0</v>
      </c>
      <c r="EP9" s="12">
        <f t="shared" si="7"/>
        <v>0</v>
      </c>
      <c r="EQ9" s="12">
        <f t="shared" si="7"/>
        <v>0</v>
      </c>
      <c r="ER9" s="12">
        <f t="shared" si="7"/>
        <v>0</v>
      </c>
      <c r="ES9" s="12">
        <f t="shared" si="7"/>
        <v>0</v>
      </c>
      <c r="ET9" s="12">
        <f t="shared" si="7"/>
        <v>0</v>
      </c>
      <c r="EU9" s="12">
        <f t="shared" si="7"/>
        <v>0</v>
      </c>
      <c r="EV9" s="12">
        <f t="shared" si="7"/>
        <v>0</v>
      </c>
      <c r="EW9" s="12">
        <f t="shared" si="7"/>
        <v>0</v>
      </c>
      <c r="EX9" s="12">
        <f t="shared" si="7"/>
        <v>0</v>
      </c>
      <c r="EY9" s="12">
        <f t="shared" si="7"/>
        <v>0</v>
      </c>
      <c r="EZ9" s="12">
        <f t="shared" si="7"/>
        <v>0</v>
      </c>
      <c r="FA9" s="12">
        <f t="shared" si="7"/>
        <v>0</v>
      </c>
      <c r="FB9" s="12">
        <f t="shared" si="7"/>
        <v>0</v>
      </c>
      <c r="FC9" s="12">
        <f t="shared" si="7"/>
        <v>5.1999999999999998E-2</v>
      </c>
      <c r="FD9" s="12">
        <f t="shared" si="7"/>
        <v>0</v>
      </c>
      <c r="FE9" s="12">
        <f t="shared" si="7"/>
        <v>0</v>
      </c>
      <c r="FF9" s="12">
        <f t="shared" si="7"/>
        <v>0</v>
      </c>
      <c r="FG9" s="12">
        <f t="shared" si="7"/>
        <v>0</v>
      </c>
      <c r="FH9" s="12">
        <f t="shared" si="7"/>
        <v>0</v>
      </c>
      <c r="FI9" s="12">
        <f t="shared" si="7"/>
        <v>0</v>
      </c>
      <c r="FJ9" s="12">
        <f t="shared" si="7"/>
        <v>0</v>
      </c>
      <c r="FK9" s="12">
        <f t="shared" si="7"/>
        <v>0</v>
      </c>
      <c r="FL9" s="12">
        <f t="shared" si="7"/>
        <v>0</v>
      </c>
      <c r="FM9" s="12">
        <f t="shared" si="7"/>
        <v>0</v>
      </c>
      <c r="FN9" s="12">
        <f t="shared" si="7"/>
        <v>0</v>
      </c>
      <c r="FO9" s="12">
        <f t="shared" si="7"/>
        <v>0</v>
      </c>
      <c r="FP9" s="12">
        <f t="shared" si="7"/>
        <v>0</v>
      </c>
      <c r="FQ9" s="12">
        <f t="shared" si="7"/>
        <v>0</v>
      </c>
      <c r="FR9" s="12">
        <f t="shared" si="7"/>
        <v>0</v>
      </c>
      <c r="FS9" s="12">
        <f t="shared" si="7"/>
        <v>0</v>
      </c>
      <c r="FT9" s="12">
        <f t="shared" si="7"/>
        <v>0</v>
      </c>
      <c r="FU9" s="12">
        <f t="shared" si="7"/>
        <v>0</v>
      </c>
      <c r="FV9" s="12">
        <f t="shared" si="7"/>
        <v>0</v>
      </c>
      <c r="FW9" s="12">
        <f t="shared" si="7"/>
        <v>0</v>
      </c>
      <c r="FX9" s="12">
        <f t="shared" si="7"/>
        <v>0</v>
      </c>
      <c r="FY9" s="12">
        <f t="shared" si="7"/>
        <v>0</v>
      </c>
      <c r="FZ9" s="12">
        <f t="shared" si="7"/>
        <v>0</v>
      </c>
      <c r="GA9" s="12">
        <f t="shared" si="7"/>
        <v>0</v>
      </c>
      <c r="GB9" s="12">
        <f t="shared" si="7"/>
        <v>0</v>
      </c>
      <c r="GC9" s="12">
        <f t="shared" si="7"/>
        <v>0</v>
      </c>
      <c r="GD9" s="12">
        <f t="shared" si="7"/>
        <v>0</v>
      </c>
      <c r="GE9" s="12">
        <f t="shared" si="7"/>
        <v>0</v>
      </c>
      <c r="GF9" s="12">
        <f t="shared" si="7"/>
        <v>0</v>
      </c>
      <c r="GG9" s="12">
        <f t="shared" si="7"/>
        <v>0</v>
      </c>
      <c r="GH9" s="12">
        <f t="shared" si="7"/>
        <v>0</v>
      </c>
      <c r="GI9" s="12">
        <f t="shared" si="7"/>
        <v>0</v>
      </c>
      <c r="GJ9" s="12">
        <f t="shared" si="7"/>
        <v>0</v>
      </c>
      <c r="GK9" s="12">
        <f t="shared" si="7"/>
        <v>0</v>
      </c>
      <c r="GL9" s="12">
        <f t="shared" si="7"/>
        <v>0</v>
      </c>
      <c r="GM9" s="12">
        <f t="shared" si="7"/>
        <v>0</v>
      </c>
      <c r="GN9" s="12">
        <f t="shared" si="7"/>
        <v>0</v>
      </c>
      <c r="GO9" s="12">
        <f t="shared" si="7"/>
        <v>0</v>
      </c>
      <c r="GP9" s="12">
        <f t="shared" si="7"/>
        <v>0</v>
      </c>
      <c r="GQ9" s="12">
        <f t="shared" ref="GQ9:ID9" si="8">GQ11+GQ13</f>
        <v>0</v>
      </c>
      <c r="GR9" s="12">
        <f t="shared" si="8"/>
        <v>0</v>
      </c>
      <c r="GS9" s="12">
        <f t="shared" si="8"/>
        <v>0</v>
      </c>
      <c r="GT9" s="12">
        <f t="shared" si="8"/>
        <v>0</v>
      </c>
      <c r="GU9" s="12">
        <f t="shared" si="8"/>
        <v>0</v>
      </c>
      <c r="GV9" s="12">
        <f t="shared" si="8"/>
        <v>0</v>
      </c>
      <c r="GW9" s="12">
        <f t="shared" si="8"/>
        <v>0</v>
      </c>
      <c r="GX9" s="12">
        <f t="shared" si="8"/>
        <v>0</v>
      </c>
      <c r="GY9" s="12">
        <f t="shared" si="8"/>
        <v>0</v>
      </c>
      <c r="GZ9" s="12">
        <f t="shared" si="8"/>
        <v>0</v>
      </c>
      <c r="HA9" s="12">
        <f t="shared" si="8"/>
        <v>0</v>
      </c>
      <c r="HB9" s="12">
        <f t="shared" si="8"/>
        <v>0</v>
      </c>
      <c r="HC9" s="12">
        <f t="shared" si="8"/>
        <v>0</v>
      </c>
      <c r="HD9" s="12">
        <f t="shared" si="8"/>
        <v>0</v>
      </c>
      <c r="HE9" s="12">
        <f t="shared" si="8"/>
        <v>0</v>
      </c>
      <c r="HF9" s="12">
        <f t="shared" si="8"/>
        <v>0</v>
      </c>
      <c r="HG9" s="12">
        <f t="shared" si="8"/>
        <v>0</v>
      </c>
      <c r="HH9" s="12">
        <f t="shared" si="8"/>
        <v>0</v>
      </c>
      <c r="HI9" s="12">
        <f t="shared" si="8"/>
        <v>0</v>
      </c>
      <c r="HJ9" s="12">
        <f t="shared" si="8"/>
        <v>0</v>
      </c>
      <c r="HK9" s="12">
        <f t="shared" si="8"/>
        <v>0</v>
      </c>
      <c r="HL9" s="12">
        <f t="shared" si="8"/>
        <v>0</v>
      </c>
      <c r="HM9" s="12">
        <f t="shared" si="8"/>
        <v>0</v>
      </c>
      <c r="HN9" s="12">
        <f t="shared" si="8"/>
        <v>0</v>
      </c>
      <c r="HO9" s="12">
        <f t="shared" si="8"/>
        <v>0</v>
      </c>
      <c r="HP9" s="12">
        <f t="shared" si="8"/>
        <v>0</v>
      </c>
      <c r="HQ9" s="12">
        <f t="shared" si="8"/>
        <v>0</v>
      </c>
      <c r="HR9" s="12">
        <f t="shared" si="8"/>
        <v>0</v>
      </c>
      <c r="HS9" s="12">
        <f t="shared" si="8"/>
        <v>0</v>
      </c>
      <c r="HT9" s="12">
        <f t="shared" si="8"/>
        <v>0</v>
      </c>
      <c r="HU9" s="12">
        <f t="shared" si="8"/>
        <v>0</v>
      </c>
      <c r="HV9" s="12">
        <f t="shared" si="8"/>
        <v>0</v>
      </c>
      <c r="HW9" s="12">
        <f t="shared" si="8"/>
        <v>0</v>
      </c>
      <c r="HX9" s="12">
        <f t="shared" si="8"/>
        <v>0</v>
      </c>
      <c r="HY9" s="12">
        <f t="shared" si="8"/>
        <v>0</v>
      </c>
      <c r="HZ9" s="12">
        <f t="shared" si="8"/>
        <v>0</v>
      </c>
      <c r="IA9" s="12">
        <f t="shared" si="8"/>
        <v>0</v>
      </c>
      <c r="IB9" s="12">
        <f t="shared" si="8"/>
        <v>0</v>
      </c>
      <c r="IC9" s="12">
        <f t="shared" si="8"/>
        <v>0</v>
      </c>
      <c r="ID9" s="12">
        <f t="shared" si="8"/>
        <v>0</v>
      </c>
    </row>
    <row r="10" spans="1:238" ht="15" customHeight="1">
      <c r="A10" s="11"/>
      <c r="B10" s="9" t="s">
        <v>246</v>
      </c>
      <c r="C10" s="10" t="s">
        <v>242</v>
      </c>
      <c r="D10" s="33">
        <f t="shared" si="4"/>
        <v>42.786000000000001</v>
      </c>
      <c r="E10" s="12">
        <f>E12+E14+E15</f>
        <v>42.786000000000001</v>
      </c>
      <c r="F10" s="12">
        <f>F12+F14+F15</f>
        <v>0</v>
      </c>
      <c r="G10" s="12">
        <f t="shared" ref="G10:BR10" si="9">G12+G14+G15</f>
        <v>0</v>
      </c>
      <c r="H10" s="12">
        <f t="shared" si="9"/>
        <v>0</v>
      </c>
      <c r="I10" s="12">
        <f t="shared" si="9"/>
        <v>0</v>
      </c>
      <c r="J10" s="12">
        <f t="shared" si="9"/>
        <v>0</v>
      </c>
      <c r="K10" s="12">
        <f t="shared" si="9"/>
        <v>0</v>
      </c>
      <c r="L10" s="12">
        <f t="shared" si="9"/>
        <v>0</v>
      </c>
      <c r="M10" s="12">
        <f t="shared" si="9"/>
        <v>0</v>
      </c>
      <c r="N10" s="12">
        <f t="shared" si="9"/>
        <v>0</v>
      </c>
      <c r="O10" s="12">
        <f t="shared" si="9"/>
        <v>0</v>
      </c>
      <c r="P10" s="12">
        <f t="shared" si="9"/>
        <v>0</v>
      </c>
      <c r="Q10" s="12">
        <f t="shared" si="9"/>
        <v>0</v>
      </c>
      <c r="R10" s="12">
        <f t="shared" si="9"/>
        <v>0</v>
      </c>
      <c r="S10" s="12">
        <f t="shared" si="9"/>
        <v>0</v>
      </c>
      <c r="T10" s="12">
        <f t="shared" si="9"/>
        <v>0</v>
      </c>
      <c r="U10" s="12">
        <f t="shared" si="9"/>
        <v>0</v>
      </c>
      <c r="V10" s="12">
        <f t="shared" si="9"/>
        <v>0</v>
      </c>
      <c r="W10" s="12">
        <f t="shared" si="9"/>
        <v>0</v>
      </c>
      <c r="X10" s="12">
        <f t="shared" si="9"/>
        <v>0</v>
      </c>
      <c r="Y10" s="12">
        <f t="shared" si="9"/>
        <v>0</v>
      </c>
      <c r="Z10" s="12">
        <f t="shared" si="9"/>
        <v>0</v>
      </c>
      <c r="AA10" s="12">
        <f>AA12+AA14+AA15</f>
        <v>0</v>
      </c>
      <c r="AB10" s="12">
        <f>AB12+AB14+AB15</f>
        <v>0</v>
      </c>
      <c r="AC10" s="12">
        <f t="shared" si="9"/>
        <v>0</v>
      </c>
      <c r="AD10" s="12">
        <f t="shared" si="9"/>
        <v>0</v>
      </c>
      <c r="AE10" s="12">
        <f t="shared" si="9"/>
        <v>0</v>
      </c>
      <c r="AF10" s="12">
        <f t="shared" si="9"/>
        <v>0</v>
      </c>
      <c r="AG10" s="12">
        <f t="shared" si="9"/>
        <v>0</v>
      </c>
      <c r="AH10" s="12">
        <f t="shared" si="9"/>
        <v>0</v>
      </c>
      <c r="AI10" s="12">
        <f t="shared" si="9"/>
        <v>0</v>
      </c>
      <c r="AJ10" s="12">
        <f t="shared" si="9"/>
        <v>0</v>
      </c>
      <c r="AK10" s="12">
        <f t="shared" si="9"/>
        <v>0</v>
      </c>
      <c r="AL10" s="12">
        <f t="shared" si="9"/>
        <v>0</v>
      </c>
      <c r="AM10" s="12">
        <f t="shared" si="9"/>
        <v>0</v>
      </c>
      <c r="AN10" s="12">
        <f t="shared" si="9"/>
        <v>0</v>
      </c>
      <c r="AO10" s="12">
        <f t="shared" si="9"/>
        <v>0</v>
      </c>
      <c r="AP10" s="12">
        <f t="shared" si="9"/>
        <v>0</v>
      </c>
      <c r="AQ10" s="12">
        <f t="shared" si="9"/>
        <v>0</v>
      </c>
      <c r="AR10" s="12">
        <f t="shared" si="9"/>
        <v>0</v>
      </c>
      <c r="AS10" s="12">
        <f t="shared" si="9"/>
        <v>0</v>
      </c>
      <c r="AT10" s="12">
        <f t="shared" si="9"/>
        <v>0</v>
      </c>
      <c r="AU10" s="12">
        <f t="shared" si="9"/>
        <v>0</v>
      </c>
      <c r="AV10" s="12">
        <f t="shared" si="9"/>
        <v>0</v>
      </c>
      <c r="AW10" s="12">
        <f t="shared" si="9"/>
        <v>0</v>
      </c>
      <c r="AX10" s="12">
        <f t="shared" si="9"/>
        <v>0</v>
      </c>
      <c r="AY10" s="12">
        <f t="shared" si="9"/>
        <v>0</v>
      </c>
      <c r="AZ10" s="12">
        <f t="shared" si="9"/>
        <v>0</v>
      </c>
      <c r="BA10" s="12">
        <f t="shared" si="9"/>
        <v>0</v>
      </c>
      <c r="BB10" s="12">
        <f t="shared" si="9"/>
        <v>0</v>
      </c>
      <c r="BC10" s="12">
        <f t="shared" si="9"/>
        <v>0</v>
      </c>
      <c r="BD10" s="12">
        <f t="shared" si="9"/>
        <v>0</v>
      </c>
      <c r="BE10" s="12">
        <f t="shared" si="9"/>
        <v>0</v>
      </c>
      <c r="BF10" s="12">
        <f t="shared" si="9"/>
        <v>0</v>
      </c>
      <c r="BG10" s="12">
        <f t="shared" si="9"/>
        <v>0</v>
      </c>
      <c r="BH10" s="12">
        <f t="shared" si="9"/>
        <v>0</v>
      </c>
      <c r="BI10" s="12">
        <f t="shared" si="9"/>
        <v>0</v>
      </c>
      <c r="BJ10" s="12">
        <f t="shared" si="9"/>
        <v>0</v>
      </c>
      <c r="BK10" s="12">
        <f t="shared" si="9"/>
        <v>0</v>
      </c>
      <c r="BL10" s="12">
        <f t="shared" si="9"/>
        <v>0</v>
      </c>
      <c r="BM10" s="12">
        <f t="shared" si="9"/>
        <v>0</v>
      </c>
      <c r="BN10" s="12">
        <f t="shared" si="9"/>
        <v>0</v>
      </c>
      <c r="BO10" s="12">
        <f t="shared" si="9"/>
        <v>0</v>
      </c>
      <c r="BP10" s="12">
        <f t="shared" si="9"/>
        <v>0</v>
      </c>
      <c r="BQ10" s="12">
        <f t="shared" si="9"/>
        <v>0</v>
      </c>
      <c r="BR10" s="12">
        <f t="shared" si="9"/>
        <v>0</v>
      </c>
      <c r="BS10" s="12">
        <f t="shared" ref="BS10:ED10" si="10">BS12+BS14+BS15</f>
        <v>0</v>
      </c>
      <c r="BT10" s="12">
        <f t="shared" si="10"/>
        <v>0</v>
      </c>
      <c r="BU10" s="12">
        <f t="shared" si="10"/>
        <v>0</v>
      </c>
      <c r="BV10" s="12">
        <f t="shared" si="10"/>
        <v>0</v>
      </c>
      <c r="BW10" s="12">
        <f t="shared" si="10"/>
        <v>0</v>
      </c>
      <c r="BX10" s="12">
        <f t="shared" si="10"/>
        <v>0</v>
      </c>
      <c r="BY10" s="12">
        <f t="shared" si="10"/>
        <v>0</v>
      </c>
      <c r="BZ10" s="12">
        <f t="shared" si="10"/>
        <v>0</v>
      </c>
      <c r="CA10" s="12">
        <f t="shared" si="10"/>
        <v>0</v>
      </c>
      <c r="CB10" s="12">
        <f t="shared" si="10"/>
        <v>0</v>
      </c>
      <c r="CC10" s="12">
        <f t="shared" si="10"/>
        <v>0</v>
      </c>
      <c r="CD10" s="12">
        <f t="shared" si="10"/>
        <v>0</v>
      </c>
      <c r="CE10" s="12">
        <f t="shared" si="10"/>
        <v>0</v>
      </c>
      <c r="CF10" s="12">
        <f t="shared" si="10"/>
        <v>0</v>
      </c>
      <c r="CG10" s="12">
        <f t="shared" si="10"/>
        <v>0</v>
      </c>
      <c r="CH10" s="12">
        <f t="shared" si="10"/>
        <v>0</v>
      </c>
      <c r="CI10" s="12">
        <f t="shared" si="10"/>
        <v>0</v>
      </c>
      <c r="CJ10" s="12">
        <f t="shared" si="10"/>
        <v>0</v>
      </c>
      <c r="CK10" s="12">
        <f t="shared" si="10"/>
        <v>0</v>
      </c>
      <c r="CL10" s="12">
        <f t="shared" si="10"/>
        <v>0</v>
      </c>
      <c r="CM10" s="12">
        <f t="shared" si="10"/>
        <v>0</v>
      </c>
      <c r="CN10" s="12">
        <f t="shared" si="10"/>
        <v>0</v>
      </c>
      <c r="CO10" s="12">
        <f t="shared" si="10"/>
        <v>0</v>
      </c>
      <c r="CP10" s="12">
        <f t="shared" si="10"/>
        <v>0</v>
      </c>
      <c r="CQ10" s="12">
        <f t="shared" si="10"/>
        <v>0</v>
      </c>
      <c r="CR10" s="12">
        <f t="shared" si="10"/>
        <v>0</v>
      </c>
      <c r="CS10" s="12">
        <f t="shared" si="10"/>
        <v>0</v>
      </c>
      <c r="CT10" s="12">
        <f t="shared" si="10"/>
        <v>0</v>
      </c>
      <c r="CU10" s="12">
        <f t="shared" si="10"/>
        <v>0</v>
      </c>
      <c r="CV10" s="12">
        <f t="shared" si="10"/>
        <v>0</v>
      </c>
      <c r="CW10" s="12">
        <f t="shared" si="10"/>
        <v>0</v>
      </c>
      <c r="CX10" s="12">
        <f t="shared" si="10"/>
        <v>0</v>
      </c>
      <c r="CY10" s="12">
        <f t="shared" si="10"/>
        <v>0</v>
      </c>
      <c r="CZ10" s="12">
        <f t="shared" si="10"/>
        <v>0</v>
      </c>
      <c r="DA10" s="12">
        <f t="shared" si="10"/>
        <v>0</v>
      </c>
      <c r="DB10" s="12">
        <f t="shared" si="10"/>
        <v>0</v>
      </c>
      <c r="DC10" s="12">
        <f t="shared" si="10"/>
        <v>0</v>
      </c>
      <c r="DD10" s="12">
        <f t="shared" si="10"/>
        <v>0</v>
      </c>
      <c r="DE10" s="12">
        <f t="shared" si="10"/>
        <v>13.566000000000001</v>
      </c>
      <c r="DF10" s="12">
        <f t="shared" si="10"/>
        <v>0</v>
      </c>
      <c r="DG10" s="12">
        <f t="shared" si="10"/>
        <v>0</v>
      </c>
      <c r="DH10" s="12">
        <f t="shared" si="10"/>
        <v>0</v>
      </c>
      <c r="DI10" s="12">
        <f t="shared" si="10"/>
        <v>0</v>
      </c>
      <c r="DJ10" s="12">
        <f t="shared" si="10"/>
        <v>0</v>
      </c>
      <c r="DK10" s="12">
        <f t="shared" si="10"/>
        <v>0</v>
      </c>
      <c r="DL10" s="12">
        <f t="shared" si="10"/>
        <v>0</v>
      </c>
      <c r="DM10" s="12">
        <f t="shared" si="10"/>
        <v>0</v>
      </c>
      <c r="DN10" s="12">
        <f t="shared" si="10"/>
        <v>0</v>
      </c>
      <c r="DO10" s="12">
        <f t="shared" si="10"/>
        <v>0</v>
      </c>
      <c r="DP10" s="12">
        <f t="shared" si="10"/>
        <v>0</v>
      </c>
      <c r="DQ10" s="12">
        <f t="shared" si="10"/>
        <v>0</v>
      </c>
      <c r="DR10" s="12">
        <f t="shared" si="10"/>
        <v>0</v>
      </c>
      <c r="DS10" s="12">
        <f t="shared" si="10"/>
        <v>0</v>
      </c>
      <c r="DT10" s="12">
        <f t="shared" si="10"/>
        <v>0</v>
      </c>
      <c r="DU10" s="12">
        <f t="shared" si="10"/>
        <v>0</v>
      </c>
      <c r="DV10" s="12">
        <f t="shared" si="10"/>
        <v>0</v>
      </c>
      <c r="DW10" s="12">
        <f t="shared" si="10"/>
        <v>0</v>
      </c>
      <c r="DX10" s="12">
        <f t="shared" si="10"/>
        <v>0</v>
      </c>
      <c r="DY10" s="12">
        <f t="shared" si="10"/>
        <v>0</v>
      </c>
      <c r="DZ10" s="12">
        <f t="shared" si="10"/>
        <v>0</v>
      </c>
      <c r="EA10" s="12">
        <f t="shared" si="10"/>
        <v>0</v>
      </c>
      <c r="EB10" s="12">
        <f t="shared" si="10"/>
        <v>0</v>
      </c>
      <c r="EC10" s="12">
        <f t="shared" si="10"/>
        <v>0</v>
      </c>
      <c r="ED10" s="12">
        <f t="shared" si="10"/>
        <v>0</v>
      </c>
      <c r="EE10" s="12">
        <f t="shared" ref="EE10:GP10" si="11">EE12+EE14+EE15</f>
        <v>0</v>
      </c>
      <c r="EF10" s="12">
        <f t="shared" si="11"/>
        <v>0</v>
      </c>
      <c r="EG10" s="12">
        <f t="shared" si="11"/>
        <v>0</v>
      </c>
      <c r="EH10" s="12">
        <f t="shared" si="11"/>
        <v>0</v>
      </c>
      <c r="EI10" s="12">
        <f t="shared" si="11"/>
        <v>0</v>
      </c>
      <c r="EJ10" s="12">
        <f t="shared" si="11"/>
        <v>0</v>
      </c>
      <c r="EK10" s="12">
        <f t="shared" si="11"/>
        <v>0</v>
      </c>
      <c r="EL10" s="12">
        <f t="shared" si="11"/>
        <v>0</v>
      </c>
      <c r="EM10" s="12">
        <f t="shared" si="11"/>
        <v>0</v>
      </c>
      <c r="EN10" s="12">
        <f t="shared" si="11"/>
        <v>0</v>
      </c>
      <c r="EO10" s="12">
        <f t="shared" si="11"/>
        <v>0</v>
      </c>
      <c r="EP10" s="12">
        <f t="shared" si="11"/>
        <v>0</v>
      </c>
      <c r="EQ10" s="12">
        <f t="shared" si="11"/>
        <v>0</v>
      </c>
      <c r="ER10" s="12">
        <f t="shared" si="11"/>
        <v>0</v>
      </c>
      <c r="ES10" s="12">
        <f t="shared" si="11"/>
        <v>0</v>
      </c>
      <c r="ET10" s="12">
        <f t="shared" si="11"/>
        <v>0</v>
      </c>
      <c r="EU10" s="12">
        <f t="shared" si="11"/>
        <v>0</v>
      </c>
      <c r="EV10" s="12">
        <f t="shared" si="11"/>
        <v>0</v>
      </c>
      <c r="EW10" s="12">
        <f t="shared" si="11"/>
        <v>0</v>
      </c>
      <c r="EX10" s="12">
        <f t="shared" si="11"/>
        <v>0</v>
      </c>
      <c r="EY10" s="12">
        <f t="shared" si="11"/>
        <v>0</v>
      </c>
      <c r="EZ10" s="12">
        <f t="shared" si="11"/>
        <v>0</v>
      </c>
      <c r="FA10" s="12">
        <f t="shared" si="11"/>
        <v>0</v>
      </c>
      <c r="FB10" s="12">
        <f t="shared" si="11"/>
        <v>0</v>
      </c>
      <c r="FC10" s="12">
        <f t="shared" si="11"/>
        <v>29.22</v>
      </c>
      <c r="FD10" s="12">
        <f t="shared" si="11"/>
        <v>0</v>
      </c>
      <c r="FE10" s="12">
        <f t="shared" si="11"/>
        <v>0</v>
      </c>
      <c r="FF10" s="12">
        <f t="shared" si="11"/>
        <v>0</v>
      </c>
      <c r="FG10" s="12">
        <f t="shared" si="11"/>
        <v>0</v>
      </c>
      <c r="FH10" s="12">
        <f t="shared" si="11"/>
        <v>0</v>
      </c>
      <c r="FI10" s="12">
        <f t="shared" si="11"/>
        <v>0</v>
      </c>
      <c r="FJ10" s="12">
        <f t="shared" si="11"/>
        <v>0</v>
      </c>
      <c r="FK10" s="12">
        <f t="shared" si="11"/>
        <v>0</v>
      </c>
      <c r="FL10" s="12">
        <f t="shared" si="11"/>
        <v>0</v>
      </c>
      <c r="FM10" s="12">
        <f t="shared" si="11"/>
        <v>0</v>
      </c>
      <c r="FN10" s="12">
        <f t="shared" si="11"/>
        <v>0</v>
      </c>
      <c r="FO10" s="12">
        <f t="shared" si="11"/>
        <v>0</v>
      </c>
      <c r="FP10" s="12">
        <f t="shared" si="11"/>
        <v>0</v>
      </c>
      <c r="FQ10" s="12">
        <f t="shared" si="11"/>
        <v>0</v>
      </c>
      <c r="FR10" s="12">
        <f t="shared" si="11"/>
        <v>0</v>
      </c>
      <c r="FS10" s="12">
        <f t="shared" si="11"/>
        <v>0</v>
      </c>
      <c r="FT10" s="12">
        <f t="shared" si="11"/>
        <v>0</v>
      </c>
      <c r="FU10" s="12">
        <f t="shared" si="11"/>
        <v>0</v>
      </c>
      <c r="FV10" s="12">
        <f t="shared" si="11"/>
        <v>0</v>
      </c>
      <c r="FW10" s="12">
        <f t="shared" si="11"/>
        <v>0</v>
      </c>
      <c r="FX10" s="12">
        <f t="shared" si="11"/>
        <v>0</v>
      </c>
      <c r="FY10" s="12">
        <f t="shared" si="11"/>
        <v>0</v>
      </c>
      <c r="FZ10" s="12">
        <f t="shared" si="11"/>
        <v>0</v>
      </c>
      <c r="GA10" s="12">
        <f t="shared" si="11"/>
        <v>0</v>
      </c>
      <c r="GB10" s="12">
        <f t="shared" si="11"/>
        <v>0</v>
      </c>
      <c r="GC10" s="12">
        <f t="shared" si="11"/>
        <v>0</v>
      </c>
      <c r="GD10" s="12">
        <f t="shared" si="11"/>
        <v>0</v>
      </c>
      <c r="GE10" s="12">
        <f t="shared" si="11"/>
        <v>0</v>
      </c>
      <c r="GF10" s="12">
        <f t="shared" si="11"/>
        <v>0</v>
      </c>
      <c r="GG10" s="12">
        <f t="shared" si="11"/>
        <v>0</v>
      </c>
      <c r="GH10" s="12">
        <f t="shared" si="11"/>
        <v>0</v>
      </c>
      <c r="GI10" s="12">
        <f t="shared" si="11"/>
        <v>0</v>
      </c>
      <c r="GJ10" s="12">
        <f t="shared" si="11"/>
        <v>0</v>
      </c>
      <c r="GK10" s="12">
        <f t="shared" si="11"/>
        <v>0</v>
      </c>
      <c r="GL10" s="12">
        <f t="shared" si="11"/>
        <v>0</v>
      </c>
      <c r="GM10" s="12">
        <f t="shared" si="11"/>
        <v>0</v>
      </c>
      <c r="GN10" s="12">
        <f t="shared" si="11"/>
        <v>0</v>
      </c>
      <c r="GO10" s="12">
        <f t="shared" si="11"/>
        <v>0</v>
      </c>
      <c r="GP10" s="12">
        <f t="shared" si="11"/>
        <v>0</v>
      </c>
      <c r="GQ10" s="12">
        <f t="shared" ref="GQ10:ID10" si="12">GQ12+GQ14+GQ15</f>
        <v>0</v>
      </c>
      <c r="GR10" s="12">
        <f t="shared" si="12"/>
        <v>0</v>
      </c>
      <c r="GS10" s="12">
        <f t="shared" si="12"/>
        <v>0</v>
      </c>
      <c r="GT10" s="12">
        <f t="shared" si="12"/>
        <v>0</v>
      </c>
      <c r="GU10" s="12">
        <f t="shared" si="12"/>
        <v>0</v>
      </c>
      <c r="GV10" s="12">
        <f t="shared" si="12"/>
        <v>0</v>
      </c>
      <c r="GW10" s="12">
        <f t="shared" si="12"/>
        <v>0</v>
      </c>
      <c r="GX10" s="12">
        <f t="shared" si="12"/>
        <v>0</v>
      </c>
      <c r="GY10" s="12">
        <f t="shared" si="12"/>
        <v>0</v>
      </c>
      <c r="GZ10" s="12">
        <f t="shared" si="12"/>
        <v>0</v>
      </c>
      <c r="HA10" s="12">
        <f t="shared" si="12"/>
        <v>0</v>
      </c>
      <c r="HB10" s="12">
        <f t="shared" si="12"/>
        <v>0</v>
      </c>
      <c r="HC10" s="12">
        <f t="shared" si="12"/>
        <v>0</v>
      </c>
      <c r="HD10" s="12">
        <f t="shared" si="12"/>
        <v>0</v>
      </c>
      <c r="HE10" s="12">
        <f t="shared" si="12"/>
        <v>0</v>
      </c>
      <c r="HF10" s="12">
        <f t="shared" si="12"/>
        <v>0</v>
      </c>
      <c r="HG10" s="12">
        <f t="shared" si="12"/>
        <v>0</v>
      </c>
      <c r="HH10" s="12">
        <f t="shared" si="12"/>
        <v>0</v>
      </c>
      <c r="HI10" s="12">
        <f t="shared" si="12"/>
        <v>0</v>
      </c>
      <c r="HJ10" s="12">
        <f t="shared" si="12"/>
        <v>0</v>
      </c>
      <c r="HK10" s="12">
        <f t="shared" si="12"/>
        <v>0</v>
      </c>
      <c r="HL10" s="12">
        <f t="shared" si="12"/>
        <v>0</v>
      </c>
      <c r="HM10" s="12">
        <f t="shared" si="12"/>
        <v>0</v>
      </c>
      <c r="HN10" s="12">
        <f t="shared" si="12"/>
        <v>0</v>
      </c>
      <c r="HO10" s="12">
        <f t="shared" si="12"/>
        <v>0</v>
      </c>
      <c r="HP10" s="12">
        <f t="shared" si="12"/>
        <v>0</v>
      </c>
      <c r="HQ10" s="12">
        <f t="shared" si="12"/>
        <v>0</v>
      </c>
      <c r="HR10" s="12">
        <f t="shared" si="12"/>
        <v>0</v>
      </c>
      <c r="HS10" s="12">
        <f t="shared" si="12"/>
        <v>0</v>
      </c>
      <c r="HT10" s="12">
        <f t="shared" si="12"/>
        <v>0</v>
      </c>
      <c r="HU10" s="12">
        <f t="shared" si="12"/>
        <v>0</v>
      </c>
      <c r="HV10" s="12">
        <f t="shared" si="12"/>
        <v>0</v>
      </c>
      <c r="HW10" s="12">
        <f t="shared" si="12"/>
        <v>0</v>
      </c>
      <c r="HX10" s="12">
        <f t="shared" si="12"/>
        <v>0</v>
      </c>
      <c r="HY10" s="12">
        <f t="shared" si="12"/>
        <v>0</v>
      </c>
      <c r="HZ10" s="12">
        <f t="shared" si="12"/>
        <v>0</v>
      </c>
      <c r="IA10" s="12">
        <f t="shared" si="12"/>
        <v>0</v>
      </c>
      <c r="IB10" s="12">
        <f t="shared" si="12"/>
        <v>0</v>
      </c>
      <c r="IC10" s="12">
        <f t="shared" si="12"/>
        <v>0</v>
      </c>
      <c r="ID10" s="12">
        <f t="shared" si="12"/>
        <v>0</v>
      </c>
    </row>
    <row r="11" spans="1:238" ht="15" customHeight="1">
      <c r="A11" s="11" t="s">
        <v>247</v>
      </c>
      <c r="B11" s="9" t="s">
        <v>248</v>
      </c>
      <c r="C11" s="10" t="s">
        <v>245</v>
      </c>
      <c r="D11" s="33">
        <f t="shared" si="4"/>
        <v>0</v>
      </c>
      <c r="E11" s="12">
        <f t="shared" ref="E11:E16" si="13">SUM(G11:ID11)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58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3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</row>
    <row r="12" spans="1:238" ht="15" customHeight="1">
      <c r="A12" s="11"/>
      <c r="B12" s="9"/>
      <c r="C12" s="10" t="s">
        <v>242</v>
      </c>
      <c r="D12" s="33">
        <f t="shared" si="4"/>
        <v>0</v>
      </c>
      <c r="E12" s="12">
        <f t="shared" si="13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58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3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</row>
    <row r="13" spans="1:238" ht="15" customHeight="1">
      <c r="A13" s="11" t="s">
        <v>249</v>
      </c>
      <c r="B13" s="9" t="s">
        <v>250</v>
      </c>
      <c r="C13" s="10" t="s">
        <v>245</v>
      </c>
      <c r="D13" s="33">
        <f t="shared" si="4"/>
        <v>5.1999999999999998E-2</v>
      </c>
      <c r="E13" s="12">
        <f t="shared" si="13"/>
        <v>5.1999999999999998E-2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58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>
        <v>5.1999999999999998E-2</v>
      </c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</row>
    <row r="14" spans="1:238" ht="15" customHeight="1">
      <c r="A14" s="11"/>
      <c r="B14" s="9"/>
      <c r="C14" s="10" t="s">
        <v>242</v>
      </c>
      <c r="D14" s="33">
        <f t="shared" si="4"/>
        <v>29.22</v>
      </c>
      <c r="E14" s="12">
        <f t="shared" si="13"/>
        <v>29.22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58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>
        <v>29.22</v>
      </c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</row>
    <row r="15" spans="1:238" ht="15" customHeight="1">
      <c r="A15" s="11" t="s">
        <v>251</v>
      </c>
      <c r="B15" s="9" t="s">
        <v>252</v>
      </c>
      <c r="C15" s="10" t="s">
        <v>242</v>
      </c>
      <c r="D15" s="33">
        <f t="shared" si="4"/>
        <v>13.566000000000001</v>
      </c>
      <c r="E15" s="12">
        <f t="shared" si="13"/>
        <v>13.566000000000001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58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>
        <v>13.566000000000001</v>
      </c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</row>
    <row r="16" spans="1:238" ht="15" customHeight="1">
      <c r="A16" s="11" t="s">
        <v>253</v>
      </c>
      <c r="B16" s="14" t="s">
        <v>254</v>
      </c>
      <c r="C16" s="10" t="s">
        <v>244</v>
      </c>
      <c r="D16" s="70">
        <f>E16+F16</f>
        <v>0</v>
      </c>
      <c r="E16" s="1">
        <f t="shared" si="13"/>
        <v>0</v>
      </c>
      <c r="F16" s="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58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</row>
    <row r="17" spans="1:238" ht="15" customHeight="1">
      <c r="A17" s="11"/>
      <c r="B17" s="14"/>
      <c r="C17" s="10" t="s">
        <v>242</v>
      </c>
      <c r="D17" s="33">
        <f>E17+F17</f>
        <v>0</v>
      </c>
      <c r="E17" s="12">
        <f>E19+E21+E23+E25+E26</f>
        <v>0</v>
      </c>
      <c r="F17" s="12">
        <f>F19+F21+F23+F25+F26</f>
        <v>0</v>
      </c>
      <c r="G17" s="12">
        <f t="shared" ref="G17:BR17" si="14">G19+G21+G23+G25+G26</f>
        <v>0</v>
      </c>
      <c r="H17" s="12">
        <f t="shared" si="14"/>
        <v>0</v>
      </c>
      <c r="I17" s="12">
        <f t="shared" si="14"/>
        <v>0</v>
      </c>
      <c r="J17" s="12">
        <f t="shared" si="14"/>
        <v>0</v>
      </c>
      <c r="K17" s="12">
        <f t="shared" si="14"/>
        <v>0</v>
      </c>
      <c r="L17" s="12">
        <f t="shared" si="14"/>
        <v>0</v>
      </c>
      <c r="M17" s="12">
        <f t="shared" si="14"/>
        <v>0</v>
      </c>
      <c r="N17" s="12">
        <f t="shared" si="14"/>
        <v>0</v>
      </c>
      <c r="O17" s="12">
        <f t="shared" si="14"/>
        <v>0</v>
      </c>
      <c r="P17" s="12">
        <f t="shared" si="14"/>
        <v>0</v>
      </c>
      <c r="Q17" s="12">
        <f t="shared" si="14"/>
        <v>0</v>
      </c>
      <c r="R17" s="12">
        <f t="shared" si="14"/>
        <v>0</v>
      </c>
      <c r="S17" s="12">
        <f t="shared" si="14"/>
        <v>0</v>
      </c>
      <c r="T17" s="12">
        <f t="shared" si="14"/>
        <v>0</v>
      </c>
      <c r="U17" s="12">
        <f t="shared" si="14"/>
        <v>0</v>
      </c>
      <c r="V17" s="12">
        <f t="shared" si="14"/>
        <v>0</v>
      </c>
      <c r="W17" s="12">
        <f t="shared" si="14"/>
        <v>0</v>
      </c>
      <c r="X17" s="12">
        <f t="shared" si="14"/>
        <v>0</v>
      </c>
      <c r="Y17" s="12">
        <f t="shared" si="14"/>
        <v>0</v>
      </c>
      <c r="Z17" s="12">
        <f t="shared" si="14"/>
        <v>0</v>
      </c>
      <c r="AA17" s="12">
        <f t="shared" si="14"/>
        <v>0</v>
      </c>
      <c r="AB17" s="12">
        <f t="shared" si="14"/>
        <v>0</v>
      </c>
      <c r="AC17" s="12">
        <f t="shared" si="14"/>
        <v>0</v>
      </c>
      <c r="AD17" s="12">
        <f t="shared" si="14"/>
        <v>0</v>
      </c>
      <c r="AE17" s="12">
        <f t="shared" si="14"/>
        <v>0</v>
      </c>
      <c r="AF17" s="12">
        <f t="shared" si="14"/>
        <v>0</v>
      </c>
      <c r="AG17" s="12">
        <f t="shared" si="14"/>
        <v>0</v>
      </c>
      <c r="AH17" s="12">
        <f t="shared" si="14"/>
        <v>0</v>
      </c>
      <c r="AI17" s="12">
        <f t="shared" si="14"/>
        <v>0</v>
      </c>
      <c r="AJ17" s="12">
        <f t="shared" si="14"/>
        <v>0</v>
      </c>
      <c r="AK17" s="12">
        <f t="shared" si="14"/>
        <v>0</v>
      </c>
      <c r="AL17" s="12">
        <f t="shared" si="14"/>
        <v>0</v>
      </c>
      <c r="AM17" s="12">
        <f t="shared" si="14"/>
        <v>0</v>
      </c>
      <c r="AN17" s="12">
        <f t="shared" si="14"/>
        <v>0</v>
      </c>
      <c r="AO17" s="12">
        <f t="shared" si="14"/>
        <v>0</v>
      </c>
      <c r="AP17" s="12">
        <f t="shared" si="14"/>
        <v>0</v>
      </c>
      <c r="AQ17" s="12">
        <f t="shared" si="14"/>
        <v>0</v>
      </c>
      <c r="AR17" s="12">
        <f t="shared" si="14"/>
        <v>0</v>
      </c>
      <c r="AS17" s="12">
        <f t="shared" si="14"/>
        <v>0</v>
      </c>
      <c r="AT17" s="12">
        <f t="shared" si="14"/>
        <v>0</v>
      </c>
      <c r="AU17" s="12">
        <f t="shared" si="14"/>
        <v>0</v>
      </c>
      <c r="AV17" s="12">
        <f t="shared" si="14"/>
        <v>0</v>
      </c>
      <c r="AW17" s="12">
        <f t="shared" si="14"/>
        <v>0</v>
      </c>
      <c r="AX17" s="12">
        <f t="shared" si="14"/>
        <v>0</v>
      </c>
      <c r="AY17" s="12">
        <f t="shared" si="14"/>
        <v>0</v>
      </c>
      <c r="AZ17" s="12">
        <f t="shared" si="14"/>
        <v>0</v>
      </c>
      <c r="BA17" s="12">
        <f t="shared" si="14"/>
        <v>0</v>
      </c>
      <c r="BB17" s="12">
        <f t="shared" si="14"/>
        <v>0</v>
      </c>
      <c r="BC17" s="12">
        <f t="shared" si="14"/>
        <v>0</v>
      </c>
      <c r="BD17" s="12">
        <f t="shared" si="14"/>
        <v>0</v>
      </c>
      <c r="BE17" s="12">
        <f t="shared" si="14"/>
        <v>0</v>
      </c>
      <c r="BF17" s="12">
        <f t="shared" si="14"/>
        <v>0</v>
      </c>
      <c r="BG17" s="12">
        <f t="shared" si="14"/>
        <v>0</v>
      </c>
      <c r="BH17" s="12">
        <f t="shared" si="14"/>
        <v>0</v>
      </c>
      <c r="BI17" s="12">
        <f t="shared" si="14"/>
        <v>0</v>
      </c>
      <c r="BJ17" s="12">
        <f t="shared" si="14"/>
        <v>0</v>
      </c>
      <c r="BK17" s="12">
        <f t="shared" si="14"/>
        <v>0</v>
      </c>
      <c r="BL17" s="12">
        <f t="shared" si="14"/>
        <v>0</v>
      </c>
      <c r="BM17" s="12">
        <f t="shared" si="14"/>
        <v>0</v>
      </c>
      <c r="BN17" s="12">
        <f t="shared" si="14"/>
        <v>0</v>
      </c>
      <c r="BO17" s="12">
        <f t="shared" si="14"/>
        <v>0</v>
      </c>
      <c r="BP17" s="12">
        <f t="shared" si="14"/>
        <v>0</v>
      </c>
      <c r="BQ17" s="12">
        <f t="shared" si="14"/>
        <v>0</v>
      </c>
      <c r="BR17" s="12">
        <f t="shared" si="14"/>
        <v>0</v>
      </c>
      <c r="BS17" s="12">
        <f t="shared" ref="BS17:ED17" si="15">BS19+BS21+BS23+BS25+BS26</f>
        <v>0</v>
      </c>
      <c r="BT17" s="12">
        <f t="shared" si="15"/>
        <v>0</v>
      </c>
      <c r="BU17" s="12">
        <f t="shared" si="15"/>
        <v>0</v>
      </c>
      <c r="BV17" s="12">
        <f t="shared" si="15"/>
        <v>0</v>
      </c>
      <c r="BW17" s="12">
        <f t="shared" si="15"/>
        <v>0</v>
      </c>
      <c r="BX17" s="12">
        <f t="shared" si="15"/>
        <v>0</v>
      </c>
      <c r="BY17" s="12">
        <f t="shared" si="15"/>
        <v>0</v>
      </c>
      <c r="BZ17" s="12">
        <f t="shared" si="15"/>
        <v>0</v>
      </c>
      <c r="CA17" s="12">
        <f t="shared" si="15"/>
        <v>0</v>
      </c>
      <c r="CB17" s="12">
        <f t="shared" si="15"/>
        <v>0</v>
      </c>
      <c r="CC17" s="12">
        <f t="shared" si="15"/>
        <v>0</v>
      </c>
      <c r="CD17" s="12">
        <f t="shared" si="15"/>
        <v>0</v>
      </c>
      <c r="CE17" s="12">
        <f t="shared" si="15"/>
        <v>0</v>
      </c>
      <c r="CF17" s="12">
        <f t="shared" si="15"/>
        <v>0</v>
      </c>
      <c r="CG17" s="12">
        <f t="shared" si="15"/>
        <v>0</v>
      </c>
      <c r="CH17" s="12">
        <f t="shared" si="15"/>
        <v>0</v>
      </c>
      <c r="CI17" s="12">
        <f t="shared" si="15"/>
        <v>0</v>
      </c>
      <c r="CJ17" s="12">
        <f t="shared" si="15"/>
        <v>0</v>
      </c>
      <c r="CK17" s="12">
        <f t="shared" si="15"/>
        <v>0</v>
      </c>
      <c r="CL17" s="12">
        <f t="shared" si="15"/>
        <v>0</v>
      </c>
      <c r="CM17" s="12">
        <f t="shared" si="15"/>
        <v>0</v>
      </c>
      <c r="CN17" s="12">
        <f t="shared" si="15"/>
        <v>0</v>
      </c>
      <c r="CO17" s="12">
        <f t="shared" si="15"/>
        <v>0</v>
      </c>
      <c r="CP17" s="12">
        <f t="shared" si="15"/>
        <v>0</v>
      </c>
      <c r="CQ17" s="12">
        <f t="shared" si="15"/>
        <v>0</v>
      </c>
      <c r="CR17" s="12">
        <f t="shared" si="15"/>
        <v>0</v>
      </c>
      <c r="CS17" s="12">
        <f t="shared" si="15"/>
        <v>0</v>
      </c>
      <c r="CT17" s="12">
        <f t="shared" si="15"/>
        <v>0</v>
      </c>
      <c r="CU17" s="12">
        <f t="shared" si="15"/>
        <v>0</v>
      </c>
      <c r="CV17" s="12">
        <f t="shared" si="15"/>
        <v>0</v>
      </c>
      <c r="CW17" s="12">
        <f t="shared" si="15"/>
        <v>0</v>
      </c>
      <c r="CX17" s="12">
        <f t="shared" si="15"/>
        <v>0</v>
      </c>
      <c r="CY17" s="12">
        <f t="shared" si="15"/>
        <v>0</v>
      </c>
      <c r="CZ17" s="12">
        <f t="shared" si="15"/>
        <v>0</v>
      </c>
      <c r="DA17" s="12">
        <f t="shared" si="15"/>
        <v>0</v>
      </c>
      <c r="DB17" s="12">
        <f t="shared" si="15"/>
        <v>0</v>
      </c>
      <c r="DC17" s="12">
        <f t="shared" si="15"/>
        <v>0</v>
      </c>
      <c r="DD17" s="12">
        <f t="shared" si="15"/>
        <v>0</v>
      </c>
      <c r="DE17" s="12">
        <f t="shared" si="15"/>
        <v>0</v>
      </c>
      <c r="DF17" s="12">
        <f t="shared" si="15"/>
        <v>0</v>
      </c>
      <c r="DG17" s="12">
        <f t="shared" si="15"/>
        <v>0</v>
      </c>
      <c r="DH17" s="12">
        <f t="shared" si="15"/>
        <v>0</v>
      </c>
      <c r="DI17" s="12">
        <f t="shared" si="15"/>
        <v>0</v>
      </c>
      <c r="DJ17" s="12">
        <f t="shared" si="15"/>
        <v>0</v>
      </c>
      <c r="DK17" s="12">
        <f t="shared" si="15"/>
        <v>0</v>
      </c>
      <c r="DL17" s="12">
        <f t="shared" si="15"/>
        <v>0</v>
      </c>
      <c r="DM17" s="12">
        <f t="shared" si="15"/>
        <v>0</v>
      </c>
      <c r="DN17" s="12">
        <f t="shared" si="15"/>
        <v>0</v>
      </c>
      <c r="DO17" s="12">
        <f t="shared" si="15"/>
        <v>0</v>
      </c>
      <c r="DP17" s="12">
        <f t="shared" si="15"/>
        <v>0</v>
      </c>
      <c r="DQ17" s="12">
        <f t="shared" si="15"/>
        <v>0</v>
      </c>
      <c r="DR17" s="12">
        <f t="shared" si="15"/>
        <v>0</v>
      </c>
      <c r="DS17" s="12">
        <f t="shared" si="15"/>
        <v>0</v>
      </c>
      <c r="DT17" s="12">
        <f t="shared" si="15"/>
        <v>0</v>
      </c>
      <c r="DU17" s="12">
        <f t="shared" si="15"/>
        <v>0</v>
      </c>
      <c r="DV17" s="12">
        <f t="shared" si="15"/>
        <v>0</v>
      </c>
      <c r="DW17" s="12">
        <f t="shared" si="15"/>
        <v>0</v>
      </c>
      <c r="DX17" s="12">
        <f t="shared" si="15"/>
        <v>0</v>
      </c>
      <c r="DY17" s="12">
        <f t="shared" si="15"/>
        <v>0</v>
      </c>
      <c r="DZ17" s="12">
        <f t="shared" si="15"/>
        <v>0</v>
      </c>
      <c r="EA17" s="12">
        <f t="shared" si="15"/>
        <v>0</v>
      </c>
      <c r="EB17" s="12">
        <f t="shared" si="15"/>
        <v>0</v>
      </c>
      <c r="EC17" s="12">
        <f t="shared" si="15"/>
        <v>0</v>
      </c>
      <c r="ED17" s="12">
        <f t="shared" si="15"/>
        <v>0</v>
      </c>
      <c r="EE17" s="12">
        <f t="shared" ref="EE17:GP17" si="16">EE19+EE21+EE23+EE25+EE26</f>
        <v>0</v>
      </c>
      <c r="EF17" s="12">
        <f t="shared" si="16"/>
        <v>0</v>
      </c>
      <c r="EG17" s="12">
        <f t="shared" si="16"/>
        <v>0</v>
      </c>
      <c r="EH17" s="12">
        <f t="shared" si="16"/>
        <v>0</v>
      </c>
      <c r="EI17" s="12">
        <f t="shared" si="16"/>
        <v>0</v>
      </c>
      <c r="EJ17" s="12">
        <f t="shared" si="16"/>
        <v>0</v>
      </c>
      <c r="EK17" s="12">
        <f t="shared" si="16"/>
        <v>0</v>
      </c>
      <c r="EL17" s="12">
        <f t="shared" si="16"/>
        <v>0</v>
      </c>
      <c r="EM17" s="12">
        <f t="shared" si="16"/>
        <v>0</v>
      </c>
      <c r="EN17" s="12">
        <f t="shared" si="16"/>
        <v>0</v>
      </c>
      <c r="EO17" s="12">
        <f t="shared" si="16"/>
        <v>0</v>
      </c>
      <c r="EP17" s="12">
        <f t="shared" si="16"/>
        <v>0</v>
      </c>
      <c r="EQ17" s="12">
        <f t="shared" si="16"/>
        <v>0</v>
      </c>
      <c r="ER17" s="12">
        <f t="shared" si="16"/>
        <v>0</v>
      </c>
      <c r="ES17" s="12">
        <f t="shared" si="16"/>
        <v>0</v>
      </c>
      <c r="ET17" s="12">
        <f t="shared" si="16"/>
        <v>0</v>
      </c>
      <c r="EU17" s="12">
        <f t="shared" si="16"/>
        <v>0</v>
      </c>
      <c r="EV17" s="12">
        <f t="shared" si="16"/>
        <v>0</v>
      </c>
      <c r="EW17" s="12">
        <f t="shared" si="16"/>
        <v>0</v>
      </c>
      <c r="EX17" s="12">
        <f t="shared" si="16"/>
        <v>0</v>
      </c>
      <c r="EY17" s="12">
        <f t="shared" si="16"/>
        <v>0</v>
      </c>
      <c r="EZ17" s="12">
        <f t="shared" si="16"/>
        <v>0</v>
      </c>
      <c r="FA17" s="12">
        <f t="shared" si="16"/>
        <v>0</v>
      </c>
      <c r="FB17" s="12">
        <f t="shared" si="16"/>
        <v>0</v>
      </c>
      <c r="FC17" s="12">
        <f t="shared" si="16"/>
        <v>0</v>
      </c>
      <c r="FD17" s="12">
        <f t="shared" si="16"/>
        <v>0</v>
      </c>
      <c r="FE17" s="12">
        <f t="shared" si="16"/>
        <v>0</v>
      </c>
      <c r="FF17" s="12">
        <f t="shared" si="16"/>
        <v>0</v>
      </c>
      <c r="FG17" s="12">
        <f t="shared" si="16"/>
        <v>0</v>
      </c>
      <c r="FH17" s="12">
        <f t="shared" si="16"/>
        <v>0</v>
      </c>
      <c r="FI17" s="12">
        <f t="shared" si="16"/>
        <v>0</v>
      </c>
      <c r="FJ17" s="12">
        <f t="shared" si="16"/>
        <v>0</v>
      </c>
      <c r="FK17" s="12">
        <f t="shared" si="16"/>
        <v>0</v>
      </c>
      <c r="FL17" s="12">
        <f t="shared" si="16"/>
        <v>0</v>
      </c>
      <c r="FM17" s="12">
        <f t="shared" si="16"/>
        <v>0</v>
      </c>
      <c r="FN17" s="12">
        <f t="shared" si="16"/>
        <v>0</v>
      </c>
      <c r="FO17" s="12">
        <f t="shared" si="16"/>
        <v>0</v>
      </c>
      <c r="FP17" s="12">
        <f t="shared" si="16"/>
        <v>0</v>
      </c>
      <c r="FQ17" s="12">
        <f t="shared" si="16"/>
        <v>0</v>
      </c>
      <c r="FR17" s="12">
        <f t="shared" si="16"/>
        <v>0</v>
      </c>
      <c r="FS17" s="12">
        <f t="shared" si="16"/>
        <v>0</v>
      </c>
      <c r="FT17" s="12">
        <f t="shared" si="16"/>
        <v>0</v>
      </c>
      <c r="FU17" s="12">
        <f t="shared" si="16"/>
        <v>0</v>
      </c>
      <c r="FV17" s="12">
        <f t="shared" si="16"/>
        <v>0</v>
      </c>
      <c r="FW17" s="12">
        <f t="shared" si="16"/>
        <v>0</v>
      </c>
      <c r="FX17" s="12">
        <f t="shared" si="16"/>
        <v>0</v>
      </c>
      <c r="FY17" s="12">
        <f t="shared" si="16"/>
        <v>0</v>
      </c>
      <c r="FZ17" s="12">
        <f t="shared" si="16"/>
        <v>0</v>
      </c>
      <c r="GA17" s="12">
        <f t="shared" si="16"/>
        <v>0</v>
      </c>
      <c r="GB17" s="12">
        <f t="shared" si="16"/>
        <v>0</v>
      </c>
      <c r="GC17" s="12">
        <f t="shared" si="16"/>
        <v>0</v>
      </c>
      <c r="GD17" s="12">
        <f t="shared" si="16"/>
        <v>0</v>
      </c>
      <c r="GE17" s="12">
        <f t="shared" si="16"/>
        <v>0</v>
      </c>
      <c r="GF17" s="12">
        <f t="shared" si="16"/>
        <v>0</v>
      </c>
      <c r="GG17" s="12">
        <f t="shared" si="16"/>
        <v>0</v>
      </c>
      <c r="GH17" s="12">
        <f t="shared" si="16"/>
        <v>0</v>
      </c>
      <c r="GI17" s="12">
        <f t="shared" si="16"/>
        <v>0</v>
      </c>
      <c r="GJ17" s="12">
        <f t="shared" si="16"/>
        <v>0</v>
      </c>
      <c r="GK17" s="12">
        <f t="shared" si="16"/>
        <v>0</v>
      </c>
      <c r="GL17" s="12">
        <f t="shared" si="16"/>
        <v>0</v>
      </c>
      <c r="GM17" s="12">
        <f t="shared" si="16"/>
        <v>0</v>
      </c>
      <c r="GN17" s="12">
        <f t="shared" si="16"/>
        <v>0</v>
      </c>
      <c r="GO17" s="12">
        <f t="shared" si="16"/>
        <v>0</v>
      </c>
      <c r="GP17" s="12">
        <f t="shared" si="16"/>
        <v>0</v>
      </c>
      <c r="GQ17" s="12">
        <f t="shared" ref="GQ17:ID17" si="17">GQ19+GQ21+GQ23+GQ25+GQ26</f>
        <v>0</v>
      </c>
      <c r="GR17" s="12">
        <f t="shared" si="17"/>
        <v>0</v>
      </c>
      <c r="GS17" s="12">
        <f t="shared" si="17"/>
        <v>0</v>
      </c>
      <c r="GT17" s="12">
        <f t="shared" si="17"/>
        <v>0</v>
      </c>
      <c r="GU17" s="12">
        <f t="shared" si="17"/>
        <v>0</v>
      </c>
      <c r="GV17" s="12">
        <f t="shared" si="17"/>
        <v>0</v>
      </c>
      <c r="GW17" s="12">
        <f t="shared" si="17"/>
        <v>0</v>
      </c>
      <c r="GX17" s="12">
        <f t="shared" si="17"/>
        <v>0</v>
      </c>
      <c r="GY17" s="12">
        <f t="shared" si="17"/>
        <v>0</v>
      </c>
      <c r="GZ17" s="12">
        <f t="shared" si="17"/>
        <v>0</v>
      </c>
      <c r="HA17" s="12">
        <f t="shared" si="17"/>
        <v>0</v>
      </c>
      <c r="HB17" s="12">
        <f t="shared" si="17"/>
        <v>0</v>
      </c>
      <c r="HC17" s="12">
        <f t="shared" si="17"/>
        <v>0</v>
      </c>
      <c r="HD17" s="12">
        <f t="shared" si="17"/>
        <v>0</v>
      </c>
      <c r="HE17" s="12">
        <f t="shared" si="17"/>
        <v>0</v>
      </c>
      <c r="HF17" s="12">
        <f t="shared" si="17"/>
        <v>0</v>
      </c>
      <c r="HG17" s="12">
        <f t="shared" si="17"/>
        <v>0</v>
      </c>
      <c r="HH17" s="12">
        <f t="shared" si="17"/>
        <v>0</v>
      </c>
      <c r="HI17" s="12">
        <f t="shared" si="17"/>
        <v>0</v>
      </c>
      <c r="HJ17" s="12">
        <f t="shared" si="17"/>
        <v>0</v>
      </c>
      <c r="HK17" s="12">
        <f t="shared" si="17"/>
        <v>0</v>
      </c>
      <c r="HL17" s="12">
        <f t="shared" si="17"/>
        <v>0</v>
      </c>
      <c r="HM17" s="12">
        <f t="shared" si="17"/>
        <v>0</v>
      </c>
      <c r="HN17" s="12">
        <f t="shared" si="17"/>
        <v>0</v>
      </c>
      <c r="HO17" s="12">
        <f t="shared" si="17"/>
        <v>0</v>
      </c>
      <c r="HP17" s="12">
        <f t="shared" si="17"/>
        <v>0</v>
      </c>
      <c r="HQ17" s="12">
        <f t="shared" si="17"/>
        <v>0</v>
      </c>
      <c r="HR17" s="12">
        <f t="shared" si="17"/>
        <v>0</v>
      </c>
      <c r="HS17" s="12">
        <f t="shared" si="17"/>
        <v>0</v>
      </c>
      <c r="HT17" s="12">
        <f t="shared" si="17"/>
        <v>0</v>
      </c>
      <c r="HU17" s="12">
        <f t="shared" si="17"/>
        <v>0</v>
      </c>
      <c r="HV17" s="12">
        <f t="shared" si="17"/>
        <v>0</v>
      </c>
      <c r="HW17" s="12">
        <f t="shared" si="17"/>
        <v>0</v>
      </c>
      <c r="HX17" s="12">
        <f t="shared" si="17"/>
        <v>0</v>
      </c>
      <c r="HY17" s="12">
        <f t="shared" si="17"/>
        <v>0</v>
      </c>
      <c r="HZ17" s="12">
        <f t="shared" si="17"/>
        <v>0</v>
      </c>
      <c r="IA17" s="12">
        <f t="shared" si="17"/>
        <v>0</v>
      </c>
      <c r="IB17" s="12">
        <f t="shared" si="17"/>
        <v>0</v>
      </c>
      <c r="IC17" s="12">
        <f t="shared" si="17"/>
        <v>0</v>
      </c>
      <c r="ID17" s="12">
        <f t="shared" si="17"/>
        <v>0</v>
      </c>
    </row>
    <row r="18" spans="1:238" ht="15" customHeight="1">
      <c r="A18" s="11" t="s">
        <v>255</v>
      </c>
      <c r="B18" s="9" t="s">
        <v>256</v>
      </c>
      <c r="C18" s="10" t="s">
        <v>257</v>
      </c>
      <c r="D18" s="33">
        <f t="shared" ref="D18:D26" si="18">E18+F18</f>
        <v>0</v>
      </c>
      <c r="E18" s="12">
        <f>SUM(G18:ID18)</f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58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</row>
    <row r="19" spans="1:238" ht="15" customHeight="1">
      <c r="A19" s="11"/>
      <c r="B19" s="9"/>
      <c r="C19" s="10" t="s">
        <v>242</v>
      </c>
      <c r="D19" s="33">
        <f t="shared" si="18"/>
        <v>0</v>
      </c>
      <c r="E19" s="12">
        <f t="shared" ref="E19:E26" si="19">SUM(G19:ID19)</f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58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</row>
    <row r="20" spans="1:238" ht="15" customHeight="1">
      <c r="A20" s="11" t="s">
        <v>258</v>
      </c>
      <c r="B20" s="14" t="s">
        <v>259</v>
      </c>
      <c r="C20" s="10" t="s">
        <v>260</v>
      </c>
      <c r="D20" s="33">
        <f t="shared" si="18"/>
        <v>0</v>
      </c>
      <c r="E20" s="12">
        <f t="shared" si="19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5"/>
      <c r="S20" s="12"/>
      <c r="T20" s="12"/>
      <c r="U20" s="12"/>
      <c r="V20" s="12"/>
      <c r="W20" s="12"/>
      <c r="X20" s="12"/>
      <c r="Y20" s="12"/>
      <c r="Z20" s="12"/>
      <c r="AA20" s="58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</row>
    <row r="21" spans="1:238" ht="15" customHeight="1">
      <c r="A21" s="11"/>
      <c r="B21" s="14"/>
      <c r="C21" s="10" t="s">
        <v>242</v>
      </c>
      <c r="D21" s="33">
        <f t="shared" si="18"/>
        <v>0</v>
      </c>
      <c r="E21" s="12">
        <f t="shared" si="19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5"/>
      <c r="S21" s="12"/>
      <c r="T21" s="12"/>
      <c r="U21" s="12"/>
      <c r="V21" s="12"/>
      <c r="W21" s="12"/>
      <c r="X21" s="12"/>
      <c r="Y21" s="12"/>
      <c r="Z21" s="12"/>
      <c r="AA21" s="58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</row>
    <row r="22" spans="1:238" ht="15" customHeight="1">
      <c r="A22" s="11" t="s">
        <v>261</v>
      </c>
      <c r="B22" s="14" t="s">
        <v>262</v>
      </c>
      <c r="C22" s="10" t="s">
        <v>260</v>
      </c>
      <c r="D22" s="33">
        <f t="shared" si="18"/>
        <v>0</v>
      </c>
      <c r="E22" s="12">
        <f t="shared" si="19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58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</row>
    <row r="23" spans="1:238" ht="15" customHeight="1">
      <c r="A23" s="11"/>
      <c r="B23" s="14"/>
      <c r="C23" s="10" t="s">
        <v>242</v>
      </c>
      <c r="D23" s="33">
        <f t="shared" si="18"/>
        <v>0</v>
      </c>
      <c r="E23" s="12">
        <f t="shared" si="19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58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</row>
    <row r="24" spans="1:238" ht="15" customHeight="1">
      <c r="A24" s="11" t="s">
        <v>263</v>
      </c>
      <c r="B24" s="9" t="s">
        <v>264</v>
      </c>
      <c r="C24" s="10" t="s">
        <v>265</v>
      </c>
      <c r="D24" s="33">
        <f t="shared" si="18"/>
        <v>0</v>
      </c>
      <c r="E24" s="12">
        <f t="shared" si="19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58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</row>
    <row r="25" spans="1:238" ht="15" customHeight="1">
      <c r="A25" s="11"/>
      <c r="B25" s="9"/>
      <c r="C25" s="10" t="s">
        <v>242</v>
      </c>
      <c r="D25" s="33">
        <f t="shared" si="18"/>
        <v>0</v>
      </c>
      <c r="E25" s="12">
        <f t="shared" si="19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58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</row>
    <row r="26" spans="1:238" ht="15" customHeight="1">
      <c r="A26" s="11" t="s">
        <v>266</v>
      </c>
      <c r="B26" s="9" t="s">
        <v>267</v>
      </c>
      <c r="C26" s="10" t="s">
        <v>242</v>
      </c>
      <c r="D26" s="33">
        <f t="shared" si="18"/>
        <v>0</v>
      </c>
      <c r="E26" s="12">
        <f t="shared" si="19"/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58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</row>
    <row r="27" spans="1:238" ht="15" customHeight="1">
      <c r="A27" s="11" t="s">
        <v>268</v>
      </c>
      <c r="B27" s="9" t="s">
        <v>269</v>
      </c>
      <c r="C27" s="10" t="s">
        <v>270</v>
      </c>
      <c r="D27" s="33">
        <f>E27+F27</f>
        <v>2.887</v>
      </c>
      <c r="E27" s="12"/>
      <c r="F27" s="12">
        <v>2.887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58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>
        <v>0.60899999999999999</v>
      </c>
      <c r="EC27" s="16">
        <v>1.667</v>
      </c>
      <c r="ED27" s="12">
        <v>0.29699999999999999</v>
      </c>
      <c r="EE27" s="12">
        <v>0.314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</row>
    <row r="28" spans="1:238" ht="15" customHeight="1">
      <c r="A28" s="11"/>
      <c r="B28" s="9"/>
      <c r="C28" s="10" t="s">
        <v>242</v>
      </c>
      <c r="D28" s="33">
        <f t="shared" ref="D28:D65" si="20">E28+F28</f>
        <v>910.50300000000004</v>
      </c>
      <c r="E28" s="12"/>
      <c r="F28" s="12">
        <v>910.50300000000004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58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>
        <v>192.10900000000001</v>
      </c>
      <c r="EC28" s="16">
        <v>525.548</v>
      </c>
      <c r="ED28" s="12">
        <v>93.677999999999997</v>
      </c>
      <c r="EE28" s="12">
        <v>99.168000000000006</v>
      </c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</row>
    <row r="29" spans="1:238" ht="15" customHeight="1">
      <c r="A29" s="11" t="s">
        <v>271</v>
      </c>
      <c r="B29" s="9" t="s">
        <v>272</v>
      </c>
      <c r="C29" s="10" t="s">
        <v>245</v>
      </c>
      <c r="D29" s="33">
        <f t="shared" si="20"/>
        <v>6.93E-2</v>
      </c>
      <c r="E29" s="12">
        <v>0.06</v>
      </c>
      <c r="F29" s="12">
        <f>EB29+EC29+ED29</f>
        <v>9.2999999999999992E-3</v>
      </c>
      <c r="G29" s="12"/>
      <c r="H29" s="12"/>
      <c r="I29" s="12"/>
      <c r="J29" s="12"/>
      <c r="K29" s="12"/>
      <c r="L29" s="12"/>
      <c r="M29" s="12">
        <v>1E-3</v>
      </c>
      <c r="N29" s="12"/>
      <c r="O29" s="12"/>
      <c r="P29" s="12"/>
      <c r="Q29" s="12">
        <v>1.1999999999999999E-3</v>
      </c>
      <c r="R29" s="12"/>
      <c r="S29" s="12"/>
      <c r="T29" s="12"/>
      <c r="U29" s="12">
        <v>4.4000000000000003E-3</v>
      </c>
      <c r="V29" s="12"/>
      <c r="W29" s="12"/>
      <c r="X29" s="12"/>
      <c r="Y29" s="12"/>
      <c r="Z29" s="12"/>
      <c r="AA29" s="58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>
        <v>1.8E-3</v>
      </c>
      <c r="AT29" s="12"/>
      <c r="AU29" s="12"/>
      <c r="AV29" s="12">
        <v>1E-3</v>
      </c>
      <c r="AW29" s="12"/>
      <c r="AX29" s="12">
        <v>1E-3</v>
      </c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>
        <v>1.4500000000000001E-2</v>
      </c>
      <c r="BL29" s="12"/>
      <c r="BM29" s="12"/>
      <c r="BN29" s="12"/>
      <c r="BO29" s="12"/>
      <c r="BP29" s="12"/>
      <c r="BQ29" s="12"/>
      <c r="BR29" s="12"/>
      <c r="BS29" s="12">
        <v>1E-3</v>
      </c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>
        <v>4.0000000000000001E-3</v>
      </c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3"/>
      <c r="DM29" s="12"/>
      <c r="DN29" s="12"/>
      <c r="DO29" s="12"/>
      <c r="DP29" s="12"/>
      <c r="DQ29" s="12"/>
      <c r="DR29" s="12"/>
      <c r="DS29" s="12"/>
      <c r="DT29" s="12">
        <v>7.4999999999999997E-3</v>
      </c>
      <c r="DU29" s="12"/>
      <c r="DV29" s="12"/>
      <c r="DW29" s="12"/>
      <c r="DX29" s="12"/>
      <c r="DY29" s="12"/>
      <c r="DZ29" s="12"/>
      <c r="EA29" s="12"/>
      <c r="EB29" s="12">
        <v>1.5E-3</v>
      </c>
      <c r="EC29" s="12">
        <v>4.8000000000000004E-3</v>
      </c>
      <c r="ED29" s="12">
        <v>3.0000000000000001E-3</v>
      </c>
      <c r="EE29" s="12"/>
      <c r="EF29" s="12"/>
      <c r="EG29" s="12"/>
      <c r="EH29" s="12"/>
      <c r="EI29" s="12"/>
      <c r="EJ29" s="12"/>
      <c r="EK29" s="12"/>
      <c r="EL29" s="12"/>
      <c r="EM29" s="12">
        <v>1.6000000000000001E-3</v>
      </c>
      <c r="EN29" s="12"/>
      <c r="EO29" s="12"/>
      <c r="EP29" s="12">
        <v>3.5000000000000001E-3</v>
      </c>
      <c r="EQ29" s="12"/>
      <c r="ER29" s="12"/>
      <c r="ES29" s="12"/>
      <c r="ET29" s="12"/>
      <c r="EU29" s="12"/>
      <c r="EV29" s="12"/>
      <c r="EW29" s="12"/>
      <c r="EX29" s="12">
        <v>1E-3</v>
      </c>
      <c r="EY29" s="12"/>
      <c r="EZ29" s="12"/>
      <c r="FA29" s="12">
        <v>4.1999999999999997E-3</v>
      </c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3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>
        <v>1.2999999999999999E-3</v>
      </c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>
        <v>7.0000000000000001E-3</v>
      </c>
      <c r="HU29" s="12"/>
      <c r="HV29" s="12"/>
      <c r="HW29" s="12"/>
      <c r="HX29" s="12"/>
      <c r="HY29" s="12"/>
      <c r="HZ29" s="12"/>
      <c r="IA29" s="12"/>
      <c r="IB29" s="12"/>
      <c r="IC29" s="12"/>
      <c r="ID29" s="12"/>
    </row>
    <row r="30" spans="1:238" ht="15" customHeight="1">
      <c r="A30" s="11"/>
      <c r="B30" s="9"/>
      <c r="C30" s="10" t="s">
        <v>242</v>
      </c>
      <c r="D30" s="33">
        <f t="shared" si="20"/>
        <v>79.296999999999997</v>
      </c>
      <c r="E30" s="12">
        <v>65.11</v>
      </c>
      <c r="F30" s="12">
        <f>EB30+EC30+ED30</f>
        <v>14.186999999999999</v>
      </c>
      <c r="G30" s="12"/>
      <c r="H30" s="12"/>
      <c r="I30" s="12"/>
      <c r="J30" s="12"/>
      <c r="K30" s="12"/>
      <c r="L30" s="12"/>
      <c r="M30" s="12">
        <v>0.70799999999999996</v>
      </c>
      <c r="N30" s="12"/>
      <c r="O30" s="12"/>
      <c r="P30" s="12"/>
      <c r="Q30" s="12">
        <v>1.4139999999999999</v>
      </c>
      <c r="R30" s="12"/>
      <c r="S30" s="12"/>
      <c r="T30" s="12"/>
      <c r="U30" s="12">
        <v>5.1870000000000003</v>
      </c>
      <c r="V30" s="12"/>
      <c r="W30" s="12"/>
      <c r="X30" s="12"/>
      <c r="Y30" s="12"/>
      <c r="Z30" s="12"/>
      <c r="AA30" s="58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>
        <v>2.1230000000000002</v>
      </c>
      <c r="AT30" s="12"/>
      <c r="AU30" s="12"/>
      <c r="AV30" s="12">
        <v>0.58899999999999997</v>
      </c>
      <c r="AW30" s="12"/>
      <c r="AX30" s="12">
        <v>0.35499999999999998</v>
      </c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>
        <v>17.096</v>
      </c>
      <c r="BL30" s="12"/>
      <c r="BM30" s="12"/>
      <c r="BN30" s="12"/>
      <c r="BO30" s="12"/>
      <c r="BP30" s="12"/>
      <c r="BQ30" s="12"/>
      <c r="BR30" s="12"/>
      <c r="BS30" s="12">
        <v>2.645</v>
      </c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>
        <v>4.7160000000000002</v>
      </c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3"/>
      <c r="DM30" s="12"/>
      <c r="DN30" s="12"/>
      <c r="DO30" s="12"/>
      <c r="DP30" s="12"/>
      <c r="DQ30" s="12"/>
      <c r="DR30" s="12"/>
      <c r="DS30" s="12"/>
      <c r="DT30" s="12">
        <v>8.843</v>
      </c>
      <c r="DU30" s="12"/>
      <c r="DV30" s="12"/>
      <c r="DW30" s="12"/>
      <c r="DX30" s="12"/>
      <c r="DY30" s="12"/>
      <c r="DZ30" s="12"/>
      <c r="EA30" s="12"/>
      <c r="EB30" s="12">
        <v>2.8759999999999999</v>
      </c>
      <c r="EC30" s="12">
        <v>8.4350000000000005</v>
      </c>
      <c r="ED30" s="12">
        <v>2.8759999999999999</v>
      </c>
      <c r="EE30" s="12"/>
      <c r="EF30" s="12"/>
      <c r="EG30" s="12"/>
      <c r="EH30" s="12"/>
      <c r="EI30" s="12"/>
      <c r="EJ30" s="12"/>
      <c r="EK30" s="12"/>
      <c r="EL30" s="12"/>
      <c r="EM30" s="12">
        <v>1.8859999999999999</v>
      </c>
      <c r="EN30" s="12"/>
      <c r="EO30" s="12"/>
      <c r="EP30" s="12">
        <v>4.1040000000000001</v>
      </c>
      <c r="EQ30" s="12"/>
      <c r="ER30" s="12"/>
      <c r="ES30" s="12"/>
      <c r="ET30" s="12"/>
      <c r="EU30" s="12"/>
      <c r="EV30" s="12"/>
      <c r="EW30" s="12"/>
      <c r="EX30" s="12">
        <v>0.70799999999999996</v>
      </c>
      <c r="EY30" s="12"/>
      <c r="EZ30" s="12"/>
      <c r="FA30" s="12">
        <v>4.952</v>
      </c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3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>
        <v>1.5329999999999999</v>
      </c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>
        <v>8.2520000000000007</v>
      </c>
      <c r="HU30" s="12"/>
      <c r="HV30" s="12"/>
      <c r="HW30" s="12"/>
      <c r="HX30" s="12"/>
      <c r="HY30" s="12"/>
      <c r="HZ30" s="12"/>
      <c r="IA30" s="12"/>
      <c r="IB30" s="12"/>
      <c r="IC30" s="12"/>
      <c r="ID30" s="12"/>
    </row>
    <row r="31" spans="1:238" ht="15" customHeight="1">
      <c r="A31" s="11" t="s">
        <v>273</v>
      </c>
      <c r="B31" s="14" t="s">
        <v>274</v>
      </c>
      <c r="C31" s="10" t="s">
        <v>245</v>
      </c>
      <c r="D31" s="33">
        <f t="shared" si="20"/>
        <v>3.9210000000000003</v>
      </c>
      <c r="E31" s="12">
        <f>FU31+HV31</f>
        <v>0.57099999999999995</v>
      </c>
      <c r="F31" s="12">
        <f>CO31+CP31+EA31</f>
        <v>3.35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58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6"/>
      <c r="CJ31" s="12"/>
      <c r="CK31" s="12"/>
      <c r="CL31" s="12"/>
      <c r="CM31" s="12"/>
      <c r="CN31" s="12"/>
      <c r="CO31" s="12">
        <v>0.36</v>
      </c>
      <c r="CP31" s="12">
        <v>0.81</v>
      </c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>
        <v>2.1800000000000002</v>
      </c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7"/>
      <c r="FU31" s="12">
        <v>0.28599999999999998</v>
      </c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>
        <v>0.28499999999999998</v>
      </c>
      <c r="HW31" s="12"/>
      <c r="HX31" s="12"/>
      <c r="HY31" s="12"/>
      <c r="HZ31" s="12"/>
      <c r="IA31" s="12"/>
      <c r="IB31" s="12"/>
      <c r="IC31" s="12"/>
      <c r="ID31" s="12"/>
    </row>
    <row r="32" spans="1:238" ht="15" customHeight="1">
      <c r="A32" s="11"/>
      <c r="B32" s="14"/>
      <c r="C32" s="10" t="s">
        <v>275</v>
      </c>
      <c r="D32" s="70">
        <f t="shared" si="20"/>
        <v>7</v>
      </c>
      <c r="E32" s="12">
        <f>FU32+HV32</f>
        <v>2</v>
      </c>
      <c r="F32" s="12">
        <f>CO32+CP32+EA32</f>
        <v>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58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6"/>
      <c r="CJ32" s="12"/>
      <c r="CK32" s="12"/>
      <c r="CL32" s="12"/>
      <c r="CM32" s="12"/>
      <c r="CN32" s="12"/>
      <c r="CO32" s="12">
        <v>1</v>
      </c>
      <c r="CP32" s="12">
        <v>2</v>
      </c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>
        <v>2</v>
      </c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7"/>
      <c r="FU32" s="12">
        <v>1</v>
      </c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>
        <v>1</v>
      </c>
      <c r="HW32" s="12"/>
      <c r="HX32" s="12"/>
      <c r="HY32" s="12"/>
      <c r="HZ32" s="12"/>
      <c r="IA32" s="12"/>
      <c r="IB32" s="12"/>
      <c r="IC32" s="12"/>
      <c r="ID32" s="12"/>
    </row>
    <row r="33" spans="1:238" ht="15" customHeight="1">
      <c r="A33" s="11"/>
      <c r="B33" s="14"/>
      <c r="C33" s="10" t="s">
        <v>242</v>
      </c>
      <c r="D33" s="33">
        <f t="shared" si="20"/>
        <v>1314.4569999999999</v>
      </c>
      <c r="E33" s="12">
        <f>FU33+HV33</f>
        <v>302.93</v>
      </c>
      <c r="F33" s="12">
        <f>CO33+CP33+EA33</f>
        <v>1011.5269999999999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58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6"/>
      <c r="CJ33" s="12"/>
      <c r="CK33" s="12"/>
      <c r="CL33" s="12"/>
      <c r="CM33" s="12"/>
      <c r="CN33" s="12"/>
      <c r="CO33" s="12">
        <v>112.35599999999999</v>
      </c>
      <c r="CP33" s="12">
        <v>253.453</v>
      </c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>
        <v>645.71799999999996</v>
      </c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7"/>
      <c r="FU33" s="12">
        <v>142.31800000000001</v>
      </c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>
        <v>160.61199999999999</v>
      </c>
      <c r="HW33" s="12"/>
      <c r="HX33" s="12"/>
      <c r="HY33" s="12"/>
      <c r="HZ33" s="12"/>
      <c r="IA33" s="12"/>
      <c r="IB33" s="12"/>
      <c r="IC33" s="12"/>
      <c r="ID33" s="12"/>
    </row>
    <row r="34" spans="1:238" ht="15" customHeight="1">
      <c r="A34" s="11" t="s">
        <v>276</v>
      </c>
      <c r="B34" s="14" t="s">
        <v>277</v>
      </c>
      <c r="C34" s="10" t="s">
        <v>245</v>
      </c>
      <c r="D34" s="33">
        <f t="shared" si="20"/>
        <v>0</v>
      </c>
      <c r="E34" s="12">
        <f t="shared" ref="E34:E65" si="21">SUM(G34:ID34)</f>
        <v>0</v>
      </c>
      <c r="F34" s="1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58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</row>
    <row r="35" spans="1:238" ht="15" customHeight="1">
      <c r="A35" s="11"/>
      <c r="B35" s="14"/>
      <c r="C35" s="10" t="s">
        <v>242</v>
      </c>
      <c r="D35" s="33">
        <f t="shared" si="20"/>
        <v>0</v>
      </c>
      <c r="E35" s="12">
        <f t="shared" si="21"/>
        <v>0</v>
      </c>
      <c r="F35" s="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58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</row>
    <row r="36" spans="1:238" ht="15" customHeight="1">
      <c r="A36" s="11" t="s">
        <v>278</v>
      </c>
      <c r="B36" s="14" t="s">
        <v>279</v>
      </c>
      <c r="C36" s="10" t="s">
        <v>245</v>
      </c>
      <c r="D36" s="33">
        <f t="shared" si="20"/>
        <v>4.7600000000000003E-2</v>
      </c>
      <c r="E36" s="12">
        <f t="shared" si="21"/>
        <v>4.7600000000000003E-2</v>
      </c>
      <c r="F36" s="12"/>
      <c r="G36" s="12"/>
      <c r="H36" s="12"/>
      <c r="I36" s="12"/>
      <c r="J36" s="12"/>
      <c r="K36" s="12"/>
      <c r="L36" s="12"/>
      <c r="M36" s="12">
        <v>8.0000000000000002E-3</v>
      </c>
      <c r="N36" s="12"/>
      <c r="O36" s="12"/>
      <c r="P36" s="12"/>
      <c r="Q36" s="12">
        <v>2.3999999999999998E-3</v>
      </c>
      <c r="R36" s="12"/>
      <c r="S36" s="12"/>
      <c r="T36" s="12"/>
      <c r="U36" s="12"/>
      <c r="V36" s="12"/>
      <c r="W36" s="12"/>
      <c r="X36" s="12"/>
      <c r="Y36" s="12"/>
      <c r="Z36" s="12"/>
      <c r="AA36" s="58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>
        <v>5.0000000000000001E-4</v>
      </c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>
        <v>4.0000000000000001E-3</v>
      </c>
      <c r="EB36" s="12"/>
      <c r="EC36" s="12">
        <v>1E-3</v>
      </c>
      <c r="ED36" s="12"/>
      <c r="EE36" s="12"/>
      <c r="EF36" s="12"/>
      <c r="EG36" s="12"/>
      <c r="EH36" s="12"/>
      <c r="EI36" s="12"/>
      <c r="EJ36" s="12"/>
      <c r="EK36" s="12"/>
      <c r="EL36" s="12"/>
      <c r="EM36" s="12">
        <v>5.1999999999999998E-3</v>
      </c>
      <c r="EN36" s="12"/>
      <c r="EO36" s="12"/>
      <c r="EP36" s="12">
        <v>1E-3</v>
      </c>
      <c r="EQ36" s="12"/>
      <c r="ER36" s="12"/>
      <c r="ES36" s="12"/>
      <c r="ET36" s="12"/>
      <c r="EU36" s="12"/>
      <c r="EV36" s="12"/>
      <c r="EW36" s="12"/>
      <c r="EX36" s="12">
        <v>3.0000000000000001E-3</v>
      </c>
      <c r="EY36" s="12"/>
      <c r="EZ36" s="12"/>
      <c r="FA36" s="12"/>
      <c r="FB36" s="12"/>
      <c r="FC36" s="12"/>
      <c r="FD36" s="18"/>
      <c r="FE36" s="12"/>
      <c r="FF36" s="12">
        <v>1E-3</v>
      </c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>
        <v>2E-3</v>
      </c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>
        <v>5.0000000000000001E-4</v>
      </c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>
        <v>1.9E-2</v>
      </c>
      <c r="IB36" s="12"/>
      <c r="IC36" s="12"/>
      <c r="ID36" s="12"/>
    </row>
    <row r="37" spans="1:238" ht="15" customHeight="1">
      <c r="A37" s="11"/>
      <c r="B37" s="14"/>
      <c r="C37" s="10" t="s">
        <v>242</v>
      </c>
      <c r="D37" s="33">
        <f t="shared" si="20"/>
        <v>28.220000000000002</v>
      </c>
      <c r="E37" s="12">
        <f t="shared" si="21"/>
        <v>28.220000000000002</v>
      </c>
      <c r="F37" s="12"/>
      <c r="G37" s="12"/>
      <c r="H37" s="12"/>
      <c r="I37" s="12"/>
      <c r="J37" s="12"/>
      <c r="K37" s="12"/>
      <c r="L37" s="12"/>
      <c r="M37" s="12">
        <v>7.226</v>
      </c>
      <c r="N37" s="12"/>
      <c r="O37" s="12"/>
      <c r="P37" s="12"/>
      <c r="Q37" s="12">
        <v>1.954</v>
      </c>
      <c r="R37" s="12"/>
      <c r="S37" s="12"/>
      <c r="T37" s="12"/>
      <c r="U37" s="12"/>
      <c r="V37" s="12"/>
      <c r="W37" s="12"/>
      <c r="X37" s="12"/>
      <c r="Y37" s="12"/>
      <c r="Z37" s="12"/>
      <c r="AA37" s="58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>
        <v>0.14499999999999999</v>
      </c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>
        <v>3.2240000000000002</v>
      </c>
      <c r="EB37" s="12"/>
      <c r="EC37" s="12">
        <v>1.1659999999999999</v>
      </c>
      <c r="ED37" s="12"/>
      <c r="EE37" s="12"/>
      <c r="EF37" s="12"/>
      <c r="EG37" s="12"/>
      <c r="EH37" s="12"/>
      <c r="EI37" s="12"/>
      <c r="EJ37" s="12"/>
      <c r="EK37" s="12"/>
      <c r="EL37" s="12"/>
      <c r="EM37" s="12">
        <v>2.097</v>
      </c>
      <c r="EN37" s="12"/>
      <c r="EO37" s="12"/>
      <c r="EP37" s="12">
        <v>0.751</v>
      </c>
      <c r="EQ37" s="12"/>
      <c r="ER37" s="12"/>
      <c r="ES37" s="12"/>
      <c r="ET37" s="12"/>
      <c r="EU37" s="12"/>
      <c r="EV37" s="12"/>
      <c r="EW37" s="12"/>
      <c r="EX37" s="12">
        <v>1.21</v>
      </c>
      <c r="EY37" s="12"/>
      <c r="EZ37" s="12"/>
      <c r="FA37" s="12"/>
      <c r="FB37" s="12"/>
      <c r="FC37" s="12"/>
      <c r="FD37" s="12"/>
      <c r="FE37" s="12"/>
      <c r="FF37" s="12">
        <v>0.80600000000000005</v>
      </c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>
        <v>1.613</v>
      </c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>
        <v>0.17</v>
      </c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>
        <v>7.8579999999999997</v>
      </c>
      <c r="IB37" s="12"/>
      <c r="IC37" s="12"/>
      <c r="ID37" s="12"/>
    </row>
    <row r="38" spans="1:238" ht="15" customHeight="1">
      <c r="A38" s="11" t="s">
        <v>280</v>
      </c>
      <c r="B38" s="9" t="s">
        <v>281</v>
      </c>
      <c r="C38" s="10" t="s">
        <v>265</v>
      </c>
      <c r="D38" s="33">
        <f t="shared" si="20"/>
        <v>8</v>
      </c>
      <c r="E38" s="12">
        <f t="shared" si="21"/>
        <v>8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7</v>
      </c>
      <c r="S38" s="12"/>
      <c r="T38" s="12"/>
      <c r="U38" s="12"/>
      <c r="V38" s="12"/>
      <c r="W38" s="12"/>
      <c r="X38" s="12"/>
      <c r="Y38" s="12"/>
      <c r="Z38" s="12"/>
      <c r="AA38" s="58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>
        <v>1</v>
      </c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</row>
    <row r="39" spans="1:238" ht="15" customHeight="1">
      <c r="A39" s="11"/>
      <c r="B39" s="9"/>
      <c r="C39" s="10" t="s">
        <v>242</v>
      </c>
      <c r="D39" s="33">
        <f t="shared" si="20"/>
        <v>5.1839999999999993</v>
      </c>
      <c r="E39" s="12">
        <f t="shared" si="21"/>
        <v>5.1839999999999993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v>4.0839999999999996</v>
      </c>
      <c r="S39" s="12"/>
      <c r="T39" s="12"/>
      <c r="U39" s="12"/>
      <c r="V39" s="12"/>
      <c r="W39" s="12"/>
      <c r="X39" s="12"/>
      <c r="Y39" s="12"/>
      <c r="Z39" s="12"/>
      <c r="AA39" s="58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>
        <v>1.1000000000000001</v>
      </c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</row>
    <row r="40" spans="1:238" ht="15" customHeight="1">
      <c r="A40" s="11" t="s">
        <v>282</v>
      </c>
      <c r="B40" s="9" t="s">
        <v>283</v>
      </c>
      <c r="C40" s="10" t="s">
        <v>265</v>
      </c>
      <c r="D40" s="33">
        <f t="shared" si="20"/>
        <v>0</v>
      </c>
      <c r="E40" s="12">
        <f t="shared" si="21"/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58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</row>
    <row r="41" spans="1:238" ht="15" customHeight="1">
      <c r="A41" s="11"/>
      <c r="B41" s="9"/>
      <c r="C41" s="10" t="s">
        <v>242</v>
      </c>
      <c r="D41" s="33">
        <f t="shared" si="20"/>
        <v>0</v>
      </c>
      <c r="E41" s="12">
        <f t="shared" si="21"/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58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</row>
    <row r="42" spans="1:238" ht="15" customHeight="1">
      <c r="A42" s="11" t="s">
        <v>284</v>
      </c>
      <c r="B42" s="9" t="s">
        <v>285</v>
      </c>
      <c r="C42" s="10" t="s">
        <v>270</v>
      </c>
      <c r="D42" s="33">
        <f t="shared" si="20"/>
        <v>0</v>
      </c>
      <c r="E42" s="12">
        <f t="shared" si="21"/>
        <v>0</v>
      </c>
      <c r="F42" s="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58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</row>
    <row r="43" spans="1:238" ht="15" customHeight="1">
      <c r="A43" s="11"/>
      <c r="B43" s="9"/>
      <c r="C43" s="10" t="s">
        <v>242</v>
      </c>
      <c r="D43" s="33">
        <f t="shared" si="20"/>
        <v>0</v>
      </c>
      <c r="E43" s="12">
        <f t="shared" si="21"/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58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</row>
    <row r="44" spans="1:238" ht="15" customHeight="1">
      <c r="A44" s="11" t="s">
        <v>286</v>
      </c>
      <c r="B44" s="14" t="s">
        <v>287</v>
      </c>
      <c r="C44" s="10" t="s">
        <v>265</v>
      </c>
      <c r="D44" s="33">
        <f t="shared" si="20"/>
        <v>13</v>
      </c>
      <c r="E44" s="12">
        <f t="shared" si="21"/>
        <v>13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  <c r="U44" s="12"/>
      <c r="V44" s="12"/>
      <c r="W44" s="12"/>
      <c r="X44" s="12"/>
      <c r="Y44" s="12"/>
      <c r="Z44" s="12"/>
      <c r="AA44" s="58"/>
      <c r="AB44" s="12"/>
      <c r="AC44" s="12"/>
      <c r="AD44" s="12"/>
      <c r="AE44" s="12"/>
      <c r="AF44" s="12"/>
      <c r="AG44" s="12">
        <v>6</v>
      </c>
      <c r="AH44" s="12"/>
      <c r="AI44" s="12"/>
      <c r="AJ44" s="12"/>
      <c r="AK44" s="12"/>
      <c r="AL44" s="12">
        <v>1</v>
      </c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>
        <v>3</v>
      </c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>
        <v>1</v>
      </c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>
        <v>2</v>
      </c>
      <c r="HW44" s="12"/>
      <c r="HX44" s="12"/>
      <c r="HY44" s="12"/>
      <c r="HZ44" s="12"/>
      <c r="IA44" s="12"/>
      <c r="IB44" s="12"/>
      <c r="IC44" s="12"/>
      <c r="ID44" s="12"/>
    </row>
    <row r="45" spans="1:238" ht="15" customHeight="1">
      <c r="A45" s="11"/>
      <c r="B45" s="14"/>
      <c r="C45" s="10" t="s">
        <v>242</v>
      </c>
      <c r="D45" s="33">
        <f t="shared" si="20"/>
        <v>10.394</v>
      </c>
      <c r="E45" s="12">
        <f t="shared" si="21"/>
        <v>10.394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12"/>
      <c r="U45" s="12"/>
      <c r="V45" s="12"/>
      <c r="W45" s="12"/>
      <c r="X45" s="12"/>
      <c r="Y45" s="12"/>
      <c r="Z45" s="12"/>
      <c r="AA45" s="58"/>
      <c r="AB45" s="12"/>
      <c r="AC45" s="12"/>
      <c r="AD45" s="12"/>
      <c r="AE45" s="12"/>
      <c r="AF45" s="12"/>
      <c r="AG45" s="12">
        <v>3.7080000000000002</v>
      </c>
      <c r="AH45" s="12"/>
      <c r="AI45" s="12"/>
      <c r="AJ45" s="12"/>
      <c r="AK45" s="12"/>
      <c r="AL45" s="12">
        <v>0.81399999999999995</v>
      </c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>
        <v>1.8540000000000001</v>
      </c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>
        <v>0.81399999999999995</v>
      </c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>
        <v>3.2040000000000002</v>
      </c>
      <c r="HW45" s="12"/>
      <c r="HX45" s="12"/>
      <c r="HY45" s="12"/>
      <c r="HZ45" s="12"/>
      <c r="IA45" s="12"/>
      <c r="IB45" s="12"/>
      <c r="IC45" s="12"/>
      <c r="ID45" s="12"/>
    </row>
    <row r="46" spans="1:238" ht="15" customHeight="1">
      <c r="A46" s="11" t="s">
        <v>288</v>
      </c>
      <c r="B46" s="14" t="s">
        <v>289</v>
      </c>
      <c r="C46" s="10" t="s">
        <v>265</v>
      </c>
      <c r="D46" s="33">
        <f t="shared" si="20"/>
        <v>0</v>
      </c>
      <c r="E46" s="12">
        <f t="shared" si="21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58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</row>
    <row r="47" spans="1:238" ht="15" customHeight="1">
      <c r="A47" s="11"/>
      <c r="B47" s="14"/>
      <c r="C47" s="10" t="s">
        <v>242</v>
      </c>
      <c r="D47" s="33">
        <f t="shared" si="20"/>
        <v>0</v>
      </c>
      <c r="E47" s="12">
        <f t="shared" si="21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58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</row>
    <row r="48" spans="1:238" ht="15" customHeight="1">
      <c r="A48" s="11" t="s">
        <v>290</v>
      </c>
      <c r="B48" s="14" t="s">
        <v>291</v>
      </c>
      <c r="C48" s="10" t="s">
        <v>265</v>
      </c>
      <c r="D48" s="33">
        <f t="shared" si="20"/>
        <v>20</v>
      </c>
      <c r="E48" s="12">
        <f t="shared" si="21"/>
        <v>20</v>
      </c>
      <c r="F48" s="12"/>
      <c r="G48" s="1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  <c r="T48" s="12"/>
      <c r="U48" s="12"/>
      <c r="V48" s="12"/>
      <c r="W48" s="12"/>
      <c r="X48" s="12"/>
      <c r="Y48" s="12"/>
      <c r="Z48" s="12"/>
      <c r="AA48" s="58"/>
      <c r="AB48" s="12"/>
      <c r="AC48" s="12"/>
      <c r="AD48" s="12"/>
      <c r="AE48" s="12"/>
      <c r="AF48" s="12"/>
      <c r="AG48" s="12">
        <v>2</v>
      </c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>
        <v>1</v>
      </c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>
        <v>2</v>
      </c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>
        <v>6</v>
      </c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>
        <v>7</v>
      </c>
      <c r="FC48" s="12"/>
      <c r="FD48" s="12"/>
      <c r="FE48" s="12"/>
      <c r="FF48" s="12"/>
      <c r="FG48" s="12"/>
      <c r="FH48" s="12"/>
      <c r="FI48" s="12"/>
      <c r="FJ48" s="12"/>
      <c r="FK48" s="12"/>
      <c r="FL48" s="13"/>
      <c r="FM48" s="12"/>
      <c r="FN48" s="12"/>
      <c r="FO48" s="12"/>
      <c r="FP48" s="12"/>
      <c r="FQ48" s="12"/>
      <c r="FR48" s="12"/>
      <c r="FS48" s="12"/>
      <c r="FT48" s="12"/>
      <c r="FU48" s="12">
        <v>1</v>
      </c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>
        <v>1</v>
      </c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</row>
    <row r="49" spans="1:238" ht="15" customHeight="1">
      <c r="A49" s="11"/>
      <c r="B49" s="14"/>
      <c r="C49" s="10" t="s">
        <v>242</v>
      </c>
      <c r="D49" s="33">
        <f t="shared" si="20"/>
        <v>9.5300000000000011</v>
      </c>
      <c r="E49" s="12">
        <f t="shared" si="21"/>
        <v>9.5300000000000011</v>
      </c>
      <c r="F49" s="12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/>
      <c r="T49" s="12"/>
      <c r="U49" s="12"/>
      <c r="V49" s="12"/>
      <c r="W49" s="12"/>
      <c r="X49" s="12"/>
      <c r="Y49" s="12"/>
      <c r="Z49" s="12"/>
      <c r="AA49" s="58"/>
      <c r="AB49" s="12"/>
      <c r="AC49" s="12"/>
      <c r="AD49" s="12"/>
      <c r="AE49" s="12"/>
      <c r="AF49" s="12"/>
      <c r="AG49" s="12">
        <v>0.95</v>
      </c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>
        <v>0.20699999999999999</v>
      </c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>
        <v>0.496</v>
      </c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>
        <v>1.8029999999999999</v>
      </c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>
        <v>1.738</v>
      </c>
      <c r="FC49" s="12"/>
      <c r="FD49" s="12"/>
      <c r="FE49" s="12"/>
      <c r="FF49" s="12"/>
      <c r="FG49" s="12"/>
      <c r="FH49" s="12"/>
      <c r="FI49" s="12"/>
      <c r="FJ49" s="12"/>
      <c r="FK49" s="12"/>
      <c r="FL49" s="13"/>
      <c r="FM49" s="12"/>
      <c r="FN49" s="12"/>
      <c r="FO49" s="12"/>
      <c r="FP49" s="12"/>
      <c r="FQ49" s="12"/>
      <c r="FR49" s="12"/>
      <c r="FS49" s="12"/>
      <c r="FT49" s="12"/>
      <c r="FU49" s="12">
        <v>3.0459999999999998</v>
      </c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>
        <v>1.29</v>
      </c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</row>
    <row r="50" spans="1:238" ht="15" customHeight="1">
      <c r="A50" s="11" t="s">
        <v>292</v>
      </c>
      <c r="B50" s="14" t="s">
        <v>293</v>
      </c>
      <c r="C50" s="10" t="s">
        <v>245</v>
      </c>
      <c r="D50" s="33">
        <f t="shared" si="20"/>
        <v>0</v>
      </c>
      <c r="E50" s="12">
        <f t="shared" si="21"/>
        <v>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58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</row>
    <row r="51" spans="1:238" ht="15" customHeight="1">
      <c r="A51" s="11"/>
      <c r="B51" s="14"/>
      <c r="C51" s="10" t="s">
        <v>242</v>
      </c>
      <c r="D51" s="33">
        <f t="shared" si="20"/>
        <v>0</v>
      </c>
      <c r="E51" s="12">
        <f t="shared" si="21"/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8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</row>
    <row r="52" spans="1:238" ht="15" customHeight="1">
      <c r="A52" s="11" t="s">
        <v>294</v>
      </c>
      <c r="B52" s="14" t="s">
        <v>295</v>
      </c>
      <c r="C52" s="10" t="s">
        <v>265</v>
      </c>
      <c r="D52" s="33">
        <f t="shared" si="20"/>
        <v>0</v>
      </c>
      <c r="E52" s="12">
        <f t="shared" si="21"/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58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</row>
    <row r="53" spans="1:238" ht="15" customHeight="1">
      <c r="A53" s="11"/>
      <c r="B53" s="14"/>
      <c r="C53" s="10" t="s">
        <v>242</v>
      </c>
      <c r="D53" s="33">
        <f t="shared" si="20"/>
        <v>0</v>
      </c>
      <c r="E53" s="12">
        <f t="shared" si="21"/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58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</row>
    <row r="54" spans="1:238" ht="15" customHeight="1">
      <c r="A54" s="11" t="s">
        <v>296</v>
      </c>
      <c r="B54" s="9" t="s">
        <v>297</v>
      </c>
      <c r="C54" s="10" t="s">
        <v>265</v>
      </c>
      <c r="D54" s="33">
        <f t="shared" si="20"/>
        <v>0</v>
      </c>
      <c r="E54" s="12">
        <f t="shared" si="21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58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</row>
    <row r="55" spans="1:238" ht="15" customHeight="1">
      <c r="A55" s="11"/>
      <c r="B55" s="9"/>
      <c r="C55" s="10" t="s">
        <v>242</v>
      </c>
      <c r="D55" s="33">
        <f t="shared" si="20"/>
        <v>0</v>
      </c>
      <c r="E55" s="12">
        <f t="shared" si="21"/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58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</row>
    <row r="56" spans="1:238" ht="15" customHeight="1">
      <c r="A56" s="11" t="s">
        <v>298</v>
      </c>
      <c r="B56" s="14" t="s">
        <v>299</v>
      </c>
      <c r="C56" s="10" t="s">
        <v>300</v>
      </c>
      <c r="D56" s="33">
        <f t="shared" si="20"/>
        <v>0</v>
      </c>
      <c r="E56" s="12">
        <f t="shared" si="21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58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</row>
    <row r="57" spans="1:238" ht="15" customHeight="1">
      <c r="A57" s="11"/>
      <c r="B57" s="14"/>
      <c r="C57" s="10" t="s">
        <v>242</v>
      </c>
      <c r="D57" s="33">
        <f t="shared" si="20"/>
        <v>0</v>
      </c>
      <c r="E57" s="12">
        <f t="shared" si="21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58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</row>
    <row r="58" spans="1:238" ht="15" customHeight="1">
      <c r="A58" s="11" t="s">
        <v>301</v>
      </c>
      <c r="B58" s="14" t="s">
        <v>302</v>
      </c>
      <c r="C58" s="10" t="s">
        <v>265</v>
      </c>
      <c r="D58" s="33">
        <f t="shared" si="20"/>
        <v>0</v>
      </c>
      <c r="E58" s="12">
        <f t="shared" si="21"/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58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</row>
    <row r="59" spans="1:238" ht="15" customHeight="1">
      <c r="A59" s="11"/>
      <c r="B59" s="14"/>
      <c r="C59" s="10" t="s">
        <v>242</v>
      </c>
      <c r="D59" s="33">
        <f t="shared" si="20"/>
        <v>0</v>
      </c>
      <c r="E59" s="12">
        <f t="shared" si="21"/>
        <v>0</v>
      </c>
      <c r="F59" s="1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</row>
    <row r="60" spans="1:238" ht="15" customHeight="1">
      <c r="A60" s="11" t="s">
        <v>303</v>
      </c>
      <c r="B60" s="14" t="s">
        <v>304</v>
      </c>
      <c r="C60" s="10" t="s">
        <v>265</v>
      </c>
      <c r="D60" s="33">
        <f t="shared" si="20"/>
        <v>0</v>
      </c>
      <c r="E60" s="12">
        <f t="shared" si="21"/>
        <v>0</v>
      </c>
      <c r="F60" s="1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</row>
    <row r="61" spans="1:238" ht="15" customHeight="1">
      <c r="A61" s="11"/>
      <c r="B61" s="14"/>
      <c r="C61" s="10" t="s">
        <v>242</v>
      </c>
      <c r="D61" s="33">
        <f t="shared" si="20"/>
        <v>0</v>
      </c>
      <c r="E61" s="12">
        <f t="shared" si="21"/>
        <v>0</v>
      </c>
      <c r="F61" s="1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</row>
    <row r="62" spans="1:238" ht="15" customHeight="1">
      <c r="A62" s="11" t="s">
        <v>305</v>
      </c>
      <c r="B62" s="14" t="s">
        <v>306</v>
      </c>
      <c r="C62" s="10" t="s">
        <v>307</v>
      </c>
      <c r="D62" s="33">
        <f t="shared" si="20"/>
        <v>0</v>
      </c>
      <c r="E62" s="12">
        <f t="shared" si="21"/>
        <v>0</v>
      </c>
      <c r="F62" s="1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</row>
    <row r="63" spans="1:238" ht="15" customHeight="1">
      <c r="A63" s="11"/>
      <c r="B63" s="14"/>
      <c r="C63" s="10" t="s">
        <v>242</v>
      </c>
      <c r="D63" s="33">
        <f t="shared" si="20"/>
        <v>0</v>
      </c>
      <c r="E63" s="12">
        <f t="shared" si="21"/>
        <v>0</v>
      </c>
      <c r="F63" s="1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</row>
    <row r="64" spans="1:238" ht="15" customHeight="1">
      <c r="A64" s="11" t="s">
        <v>308</v>
      </c>
      <c r="B64" s="14" t="s">
        <v>309</v>
      </c>
      <c r="C64" s="10" t="s">
        <v>300</v>
      </c>
      <c r="D64" s="33">
        <f t="shared" si="20"/>
        <v>0</v>
      </c>
      <c r="E64" s="12">
        <f t="shared" si="21"/>
        <v>0</v>
      </c>
      <c r="F64" s="1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</row>
    <row r="65" spans="1:238" ht="12.75" customHeight="1">
      <c r="A65" s="11"/>
      <c r="B65" s="14"/>
      <c r="C65" s="10" t="s">
        <v>242</v>
      </c>
      <c r="D65" s="33">
        <f t="shared" si="20"/>
        <v>0</v>
      </c>
      <c r="E65" s="12">
        <f t="shared" si="21"/>
        <v>0</v>
      </c>
      <c r="F65" s="1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</row>
    <row r="66" spans="1:238" s="50" customFormat="1" ht="15" customHeight="1">
      <c r="A66" s="45" t="s">
        <v>310</v>
      </c>
      <c r="B66" s="30" t="s">
        <v>311</v>
      </c>
      <c r="C66" s="31" t="s">
        <v>242</v>
      </c>
      <c r="D66" s="33">
        <f>E66+F66</f>
        <v>1158.6729999999998</v>
      </c>
      <c r="E66" s="33">
        <f>E68+E78+E80</f>
        <v>1158.6729999999998</v>
      </c>
      <c r="F66" s="33">
        <f>F68+F78+F80</f>
        <v>0</v>
      </c>
      <c r="G66" s="33">
        <f>G68+G78+G80</f>
        <v>0</v>
      </c>
      <c r="H66" s="33">
        <f t="shared" ref="H66:BS66" si="22">H68+H78+H80</f>
        <v>2.7930000000000001</v>
      </c>
      <c r="I66" s="33">
        <f t="shared" si="22"/>
        <v>0</v>
      </c>
      <c r="J66" s="33">
        <f t="shared" si="22"/>
        <v>12.215999999999999</v>
      </c>
      <c r="K66" s="33">
        <f t="shared" si="22"/>
        <v>0</v>
      </c>
      <c r="L66" s="33">
        <f t="shared" si="22"/>
        <v>0</v>
      </c>
      <c r="M66" s="33">
        <f t="shared" si="22"/>
        <v>0</v>
      </c>
      <c r="N66" s="33">
        <f t="shared" si="22"/>
        <v>0</v>
      </c>
      <c r="O66" s="33">
        <f t="shared" si="22"/>
        <v>0</v>
      </c>
      <c r="P66" s="33">
        <f t="shared" si="22"/>
        <v>0</v>
      </c>
      <c r="Q66" s="33">
        <f t="shared" si="22"/>
        <v>0</v>
      </c>
      <c r="R66" s="33">
        <f t="shared" si="22"/>
        <v>0</v>
      </c>
      <c r="S66" s="33">
        <f t="shared" si="22"/>
        <v>0</v>
      </c>
      <c r="T66" s="33">
        <f t="shared" si="22"/>
        <v>0</v>
      </c>
      <c r="U66" s="33">
        <f t="shared" si="22"/>
        <v>0</v>
      </c>
      <c r="V66" s="33">
        <f t="shared" si="22"/>
        <v>0</v>
      </c>
      <c r="W66" s="33">
        <f t="shared" si="22"/>
        <v>0</v>
      </c>
      <c r="X66" s="33">
        <f t="shared" si="22"/>
        <v>0</v>
      </c>
      <c r="Y66" s="33">
        <f t="shared" si="22"/>
        <v>0</v>
      </c>
      <c r="Z66" s="33">
        <f t="shared" si="22"/>
        <v>0</v>
      </c>
      <c r="AA66" s="33">
        <f t="shared" si="22"/>
        <v>0</v>
      </c>
      <c r="AB66" s="33">
        <f t="shared" si="22"/>
        <v>8.1560000000000006</v>
      </c>
      <c r="AC66" s="33">
        <f t="shared" si="22"/>
        <v>0</v>
      </c>
      <c r="AD66" s="33">
        <f t="shared" si="22"/>
        <v>16.283000000000001</v>
      </c>
      <c r="AE66" s="33">
        <f t="shared" si="22"/>
        <v>0</v>
      </c>
      <c r="AF66" s="33">
        <f t="shared" si="22"/>
        <v>0</v>
      </c>
      <c r="AG66" s="33">
        <f t="shared" si="22"/>
        <v>0</v>
      </c>
      <c r="AH66" s="33">
        <f t="shared" si="22"/>
        <v>5.0359999999999996</v>
      </c>
      <c r="AI66" s="33">
        <f t="shared" si="22"/>
        <v>0</v>
      </c>
      <c r="AJ66" s="33">
        <f t="shared" si="22"/>
        <v>0</v>
      </c>
      <c r="AK66" s="33">
        <f t="shared" si="22"/>
        <v>0</v>
      </c>
      <c r="AL66" s="33">
        <f t="shared" si="22"/>
        <v>0</v>
      </c>
      <c r="AM66" s="33">
        <f t="shared" si="22"/>
        <v>4.8140000000000001</v>
      </c>
      <c r="AN66" s="33">
        <f t="shared" si="22"/>
        <v>4.8140000000000001</v>
      </c>
      <c r="AO66" s="33">
        <f t="shared" si="22"/>
        <v>0</v>
      </c>
      <c r="AP66" s="33">
        <f t="shared" si="22"/>
        <v>0</v>
      </c>
      <c r="AQ66" s="33">
        <f t="shared" si="22"/>
        <v>0</v>
      </c>
      <c r="AR66" s="33">
        <f t="shared" si="22"/>
        <v>0</v>
      </c>
      <c r="AS66" s="33">
        <f t="shared" si="22"/>
        <v>2.9060000000000001</v>
      </c>
      <c r="AT66" s="33">
        <f t="shared" si="22"/>
        <v>7.1769999999999996</v>
      </c>
      <c r="AU66" s="33">
        <f t="shared" si="22"/>
        <v>0</v>
      </c>
      <c r="AV66" s="33">
        <f t="shared" si="22"/>
        <v>4.0979999999999999</v>
      </c>
      <c r="AW66" s="33">
        <f t="shared" si="22"/>
        <v>0</v>
      </c>
      <c r="AX66" s="33">
        <f t="shared" si="22"/>
        <v>4.0979999999999999</v>
      </c>
      <c r="AY66" s="33">
        <f t="shared" si="22"/>
        <v>10.302</v>
      </c>
      <c r="AZ66" s="33">
        <f t="shared" si="22"/>
        <v>0</v>
      </c>
      <c r="BA66" s="33">
        <f t="shared" si="22"/>
        <v>0</v>
      </c>
      <c r="BB66" s="33">
        <f t="shared" si="22"/>
        <v>0</v>
      </c>
      <c r="BC66" s="33">
        <f t="shared" si="22"/>
        <v>11.622</v>
      </c>
      <c r="BD66" s="33">
        <f t="shared" si="22"/>
        <v>0</v>
      </c>
      <c r="BE66" s="33">
        <f t="shared" si="22"/>
        <v>7.1929999999999996</v>
      </c>
      <c r="BF66" s="33">
        <f t="shared" si="22"/>
        <v>5.6980000000000004</v>
      </c>
      <c r="BG66" s="33">
        <f t="shared" si="22"/>
        <v>0</v>
      </c>
      <c r="BH66" s="33">
        <f t="shared" si="22"/>
        <v>0</v>
      </c>
      <c r="BI66" s="33">
        <f t="shared" si="22"/>
        <v>0</v>
      </c>
      <c r="BJ66" s="33">
        <f t="shared" si="22"/>
        <v>0</v>
      </c>
      <c r="BK66" s="33">
        <f t="shared" si="22"/>
        <v>15.606</v>
      </c>
      <c r="BL66" s="33">
        <f t="shared" si="22"/>
        <v>0</v>
      </c>
      <c r="BM66" s="33">
        <f t="shared" si="22"/>
        <v>0.73799999999999999</v>
      </c>
      <c r="BN66" s="33">
        <f t="shared" si="22"/>
        <v>0</v>
      </c>
      <c r="BO66" s="33">
        <f t="shared" si="22"/>
        <v>0</v>
      </c>
      <c r="BP66" s="33">
        <f t="shared" si="22"/>
        <v>0</v>
      </c>
      <c r="BQ66" s="33">
        <f t="shared" si="22"/>
        <v>0</v>
      </c>
      <c r="BR66" s="33">
        <f t="shared" si="22"/>
        <v>0</v>
      </c>
      <c r="BS66" s="33">
        <f t="shared" si="22"/>
        <v>4.4139999999999997</v>
      </c>
      <c r="BT66" s="33">
        <f t="shared" ref="BT66:EE66" si="23">BT68+BT78+BT80</f>
        <v>4.6399999999999997</v>
      </c>
      <c r="BU66" s="33">
        <f t="shared" si="23"/>
        <v>0</v>
      </c>
      <c r="BV66" s="33">
        <f t="shared" si="23"/>
        <v>0</v>
      </c>
      <c r="BW66" s="33">
        <f t="shared" si="23"/>
        <v>19.222999999999999</v>
      </c>
      <c r="BX66" s="33">
        <f t="shared" si="23"/>
        <v>6.1369999999999996</v>
      </c>
      <c r="BY66" s="33">
        <f t="shared" si="23"/>
        <v>0</v>
      </c>
      <c r="BZ66" s="33">
        <f t="shared" si="23"/>
        <v>0</v>
      </c>
      <c r="CA66" s="33">
        <f t="shared" si="23"/>
        <v>0</v>
      </c>
      <c r="CB66" s="33">
        <f t="shared" si="23"/>
        <v>0</v>
      </c>
      <c r="CC66" s="33">
        <f t="shared" si="23"/>
        <v>0</v>
      </c>
      <c r="CD66" s="33">
        <f t="shared" si="23"/>
        <v>0</v>
      </c>
      <c r="CE66" s="33">
        <f t="shared" si="23"/>
        <v>0</v>
      </c>
      <c r="CF66" s="33">
        <f t="shared" si="23"/>
        <v>0</v>
      </c>
      <c r="CG66" s="33">
        <f t="shared" si="23"/>
        <v>0</v>
      </c>
      <c r="CH66" s="33">
        <f t="shared" si="23"/>
        <v>0</v>
      </c>
      <c r="CI66" s="33">
        <f t="shared" si="23"/>
        <v>0</v>
      </c>
      <c r="CJ66" s="33">
        <f t="shared" si="23"/>
        <v>0</v>
      </c>
      <c r="CK66" s="33">
        <f t="shared" si="23"/>
        <v>0</v>
      </c>
      <c r="CL66" s="33">
        <f t="shared" si="23"/>
        <v>0</v>
      </c>
      <c r="CM66" s="33">
        <f t="shared" si="23"/>
        <v>0</v>
      </c>
      <c r="CN66" s="33">
        <f t="shared" si="23"/>
        <v>0</v>
      </c>
      <c r="CO66" s="33">
        <f t="shared" si="23"/>
        <v>0</v>
      </c>
      <c r="CP66" s="33">
        <f t="shared" si="23"/>
        <v>0</v>
      </c>
      <c r="CQ66" s="33">
        <f t="shared" si="23"/>
        <v>0</v>
      </c>
      <c r="CR66" s="33">
        <f t="shared" si="23"/>
        <v>0</v>
      </c>
      <c r="CS66" s="33">
        <f t="shared" si="23"/>
        <v>0</v>
      </c>
      <c r="CT66" s="33">
        <f t="shared" si="23"/>
        <v>8.9909999999999997</v>
      </c>
      <c r="CU66" s="33">
        <f t="shared" si="23"/>
        <v>0</v>
      </c>
      <c r="CV66" s="33">
        <f t="shared" si="23"/>
        <v>3.8460000000000001</v>
      </c>
      <c r="CW66" s="33">
        <f t="shared" si="23"/>
        <v>0</v>
      </c>
      <c r="CX66" s="33">
        <f t="shared" si="23"/>
        <v>26.668000000000003</v>
      </c>
      <c r="CY66" s="33">
        <f t="shared" si="23"/>
        <v>0</v>
      </c>
      <c r="CZ66" s="33">
        <f t="shared" si="23"/>
        <v>0</v>
      </c>
      <c r="DA66" s="33">
        <f t="shared" si="23"/>
        <v>0</v>
      </c>
      <c r="DB66" s="33">
        <f t="shared" si="23"/>
        <v>0</v>
      </c>
      <c r="DC66" s="33">
        <f t="shared" si="23"/>
        <v>0</v>
      </c>
      <c r="DD66" s="33">
        <f t="shared" si="23"/>
        <v>0</v>
      </c>
      <c r="DE66" s="33">
        <f t="shared" si="23"/>
        <v>0</v>
      </c>
      <c r="DF66" s="33">
        <f t="shared" si="23"/>
        <v>0</v>
      </c>
      <c r="DG66" s="33">
        <f t="shared" si="23"/>
        <v>0</v>
      </c>
      <c r="DH66" s="33">
        <f t="shared" si="23"/>
        <v>0</v>
      </c>
      <c r="DI66" s="33">
        <f t="shared" si="23"/>
        <v>13.012</v>
      </c>
      <c r="DJ66" s="33">
        <f t="shared" si="23"/>
        <v>201.21799999999999</v>
      </c>
      <c r="DK66" s="33">
        <f t="shared" si="23"/>
        <v>58.155999999999999</v>
      </c>
      <c r="DL66" s="33">
        <f t="shared" si="23"/>
        <v>43.045999999999999</v>
      </c>
      <c r="DM66" s="33">
        <f t="shared" si="23"/>
        <v>42.984000000000002</v>
      </c>
      <c r="DN66" s="33">
        <f t="shared" si="23"/>
        <v>50.361999999999995</v>
      </c>
      <c r="DO66" s="33">
        <f t="shared" si="23"/>
        <v>58.926999999999992</v>
      </c>
      <c r="DP66" s="33">
        <f t="shared" si="23"/>
        <v>0</v>
      </c>
      <c r="DQ66" s="33">
        <f t="shared" si="23"/>
        <v>0</v>
      </c>
      <c r="DR66" s="33">
        <f t="shared" si="23"/>
        <v>0</v>
      </c>
      <c r="DS66" s="33">
        <f t="shared" si="23"/>
        <v>0</v>
      </c>
      <c r="DT66" s="33">
        <f t="shared" si="23"/>
        <v>0</v>
      </c>
      <c r="DU66" s="33">
        <f t="shared" si="23"/>
        <v>0</v>
      </c>
      <c r="DV66" s="33">
        <f t="shared" si="23"/>
        <v>39.259</v>
      </c>
      <c r="DW66" s="33">
        <f t="shared" si="23"/>
        <v>40.448999999999998</v>
      </c>
      <c r="DX66" s="33">
        <f t="shared" si="23"/>
        <v>37.945999999999998</v>
      </c>
      <c r="DY66" s="33">
        <f t="shared" si="23"/>
        <v>9.9639999999999986</v>
      </c>
      <c r="DZ66" s="33">
        <f t="shared" si="23"/>
        <v>42.433</v>
      </c>
      <c r="EA66" s="33">
        <f t="shared" si="23"/>
        <v>36.243000000000002</v>
      </c>
      <c r="EB66" s="33">
        <f t="shared" si="23"/>
        <v>0</v>
      </c>
      <c r="EC66" s="33">
        <f t="shared" si="23"/>
        <v>0</v>
      </c>
      <c r="ED66" s="33">
        <f t="shared" si="23"/>
        <v>0</v>
      </c>
      <c r="EE66" s="33">
        <f t="shared" si="23"/>
        <v>0</v>
      </c>
      <c r="EF66" s="33">
        <f t="shared" ref="EF66:GQ66" si="24">EF68+EF78+EF80</f>
        <v>0</v>
      </c>
      <c r="EG66" s="33">
        <f t="shared" si="24"/>
        <v>0</v>
      </c>
      <c r="EH66" s="33">
        <f t="shared" si="24"/>
        <v>0</v>
      </c>
      <c r="EI66" s="33">
        <f t="shared" si="24"/>
        <v>0</v>
      </c>
      <c r="EJ66" s="33">
        <f t="shared" si="24"/>
        <v>0</v>
      </c>
      <c r="EK66" s="33">
        <f t="shared" si="24"/>
        <v>4.8140000000000001</v>
      </c>
      <c r="EL66" s="33">
        <f t="shared" si="24"/>
        <v>0</v>
      </c>
      <c r="EM66" s="33">
        <f t="shared" si="24"/>
        <v>0</v>
      </c>
      <c r="EN66" s="33">
        <f t="shared" si="24"/>
        <v>0</v>
      </c>
      <c r="EO66" s="33">
        <f t="shared" si="24"/>
        <v>0</v>
      </c>
      <c r="EP66" s="33">
        <f t="shared" si="24"/>
        <v>12.212999999999999</v>
      </c>
      <c r="EQ66" s="33">
        <f t="shared" si="24"/>
        <v>0</v>
      </c>
      <c r="ER66" s="33">
        <f t="shared" si="24"/>
        <v>0</v>
      </c>
      <c r="ES66" s="33">
        <f t="shared" si="24"/>
        <v>0</v>
      </c>
      <c r="ET66" s="33">
        <f t="shared" si="24"/>
        <v>0</v>
      </c>
      <c r="EU66" s="33">
        <f t="shared" si="24"/>
        <v>0</v>
      </c>
      <c r="EV66" s="33">
        <f t="shared" si="24"/>
        <v>1.4379999999999999</v>
      </c>
      <c r="EW66" s="33">
        <f t="shared" si="24"/>
        <v>0</v>
      </c>
      <c r="EX66" s="33">
        <f t="shared" si="24"/>
        <v>0</v>
      </c>
      <c r="EY66" s="33">
        <f t="shared" si="24"/>
        <v>0.499</v>
      </c>
      <c r="EZ66" s="33">
        <f t="shared" si="24"/>
        <v>0</v>
      </c>
      <c r="FA66" s="33">
        <f t="shared" si="24"/>
        <v>0</v>
      </c>
      <c r="FB66" s="33">
        <f t="shared" si="24"/>
        <v>0</v>
      </c>
      <c r="FC66" s="33">
        <f t="shared" si="24"/>
        <v>0</v>
      </c>
      <c r="FD66" s="33">
        <f t="shared" si="24"/>
        <v>0</v>
      </c>
      <c r="FE66" s="33">
        <f t="shared" si="24"/>
        <v>0</v>
      </c>
      <c r="FF66" s="33">
        <f t="shared" si="24"/>
        <v>0</v>
      </c>
      <c r="FG66" s="33">
        <f t="shared" si="24"/>
        <v>0</v>
      </c>
      <c r="FH66" s="33">
        <f t="shared" si="24"/>
        <v>0</v>
      </c>
      <c r="FI66" s="33">
        <f t="shared" si="24"/>
        <v>0</v>
      </c>
      <c r="FJ66" s="33">
        <f t="shared" si="24"/>
        <v>0</v>
      </c>
      <c r="FK66" s="33">
        <f t="shared" si="24"/>
        <v>0</v>
      </c>
      <c r="FL66" s="33">
        <f t="shared" si="24"/>
        <v>5.069</v>
      </c>
      <c r="FM66" s="33">
        <f t="shared" si="24"/>
        <v>0</v>
      </c>
      <c r="FN66" s="33">
        <f t="shared" si="24"/>
        <v>24.271000000000001</v>
      </c>
      <c r="FO66" s="33">
        <f t="shared" si="24"/>
        <v>0</v>
      </c>
      <c r="FP66" s="33">
        <f t="shared" si="24"/>
        <v>39.938000000000002</v>
      </c>
      <c r="FQ66" s="33">
        <f t="shared" si="24"/>
        <v>0</v>
      </c>
      <c r="FR66" s="33">
        <f t="shared" si="24"/>
        <v>0</v>
      </c>
      <c r="FS66" s="33">
        <f t="shared" si="24"/>
        <v>0</v>
      </c>
      <c r="FT66" s="33">
        <f t="shared" si="24"/>
        <v>0</v>
      </c>
      <c r="FU66" s="33">
        <f t="shared" si="24"/>
        <v>0</v>
      </c>
      <c r="FV66" s="33">
        <f t="shared" si="24"/>
        <v>19.253</v>
      </c>
      <c r="FW66" s="33">
        <f t="shared" si="24"/>
        <v>16.024999999999999</v>
      </c>
      <c r="FX66" s="33">
        <f t="shared" si="24"/>
        <v>27.323999999999998</v>
      </c>
      <c r="FY66" s="33">
        <f t="shared" si="24"/>
        <v>0</v>
      </c>
      <c r="FZ66" s="33">
        <f t="shared" si="24"/>
        <v>3.7629999999999999</v>
      </c>
      <c r="GA66" s="33">
        <f t="shared" si="24"/>
        <v>0</v>
      </c>
      <c r="GB66" s="33">
        <f t="shared" si="24"/>
        <v>0</v>
      </c>
      <c r="GC66" s="33">
        <f t="shared" si="24"/>
        <v>11.599</v>
      </c>
      <c r="GD66" s="33">
        <f t="shared" si="24"/>
        <v>3.9390000000000001</v>
      </c>
      <c r="GE66" s="33">
        <f t="shared" si="24"/>
        <v>0</v>
      </c>
      <c r="GF66" s="33">
        <f t="shared" si="24"/>
        <v>0</v>
      </c>
      <c r="GG66" s="33">
        <f t="shared" si="24"/>
        <v>8.6940000000000008</v>
      </c>
      <c r="GH66" s="33">
        <f t="shared" si="24"/>
        <v>0</v>
      </c>
      <c r="GI66" s="33">
        <f t="shared" si="24"/>
        <v>0</v>
      </c>
      <c r="GJ66" s="33">
        <f t="shared" si="24"/>
        <v>0</v>
      </c>
      <c r="GK66" s="33">
        <f t="shared" si="24"/>
        <v>0</v>
      </c>
      <c r="GL66" s="33">
        <f t="shared" si="24"/>
        <v>0</v>
      </c>
      <c r="GM66" s="33">
        <f t="shared" si="24"/>
        <v>0</v>
      </c>
      <c r="GN66" s="33">
        <f t="shared" si="24"/>
        <v>0</v>
      </c>
      <c r="GO66" s="33">
        <f t="shared" si="24"/>
        <v>0</v>
      </c>
      <c r="GP66" s="33">
        <f t="shared" si="24"/>
        <v>0</v>
      </c>
      <c r="GQ66" s="33">
        <f t="shared" si="24"/>
        <v>0</v>
      </c>
      <c r="GR66" s="33">
        <f t="shared" ref="GR66:ID66" si="25">GR68+GR78+GR80</f>
        <v>0</v>
      </c>
      <c r="GS66" s="33">
        <f t="shared" si="25"/>
        <v>0</v>
      </c>
      <c r="GT66" s="33">
        <f t="shared" si="25"/>
        <v>0</v>
      </c>
      <c r="GU66" s="33">
        <f t="shared" si="25"/>
        <v>0</v>
      </c>
      <c r="GV66" s="33">
        <f t="shared" si="25"/>
        <v>4.8140000000000001</v>
      </c>
      <c r="GW66" s="33">
        <f t="shared" si="25"/>
        <v>0</v>
      </c>
      <c r="GX66" s="33">
        <f t="shared" si="25"/>
        <v>0</v>
      </c>
      <c r="GY66" s="33">
        <f t="shared" si="25"/>
        <v>30.397999999999996</v>
      </c>
      <c r="GZ66" s="33">
        <f t="shared" si="25"/>
        <v>0</v>
      </c>
      <c r="HA66" s="33">
        <f t="shared" si="25"/>
        <v>6.1079999999999997</v>
      </c>
      <c r="HB66" s="33">
        <f t="shared" si="25"/>
        <v>0</v>
      </c>
      <c r="HC66" s="33">
        <f t="shared" si="25"/>
        <v>0</v>
      </c>
      <c r="HD66" s="33">
        <f t="shared" si="25"/>
        <v>0</v>
      </c>
      <c r="HE66" s="33">
        <f t="shared" si="25"/>
        <v>0</v>
      </c>
      <c r="HF66" s="33">
        <f t="shared" si="25"/>
        <v>0</v>
      </c>
      <c r="HG66" s="33">
        <f t="shared" si="25"/>
        <v>8.6319999999999997</v>
      </c>
      <c r="HH66" s="33">
        <f t="shared" si="25"/>
        <v>0</v>
      </c>
      <c r="HI66" s="33">
        <f t="shared" si="25"/>
        <v>18.201000000000001</v>
      </c>
      <c r="HJ66" s="33">
        <f t="shared" si="25"/>
        <v>0</v>
      </c>
      <c r="HK66" s="33">
        <f t="shared" si="25"/>
        <v>3.8460000000000001</v>
      </c>
      <c r="HL66" s="33">
        <f t="shared" si="25"/>
        <v>0</v>
      </c>
      <c r="HM66" s="33">
        <f t="shared" si="25"/>
        <v>0</v>
      </c>
      <c r="HN66" s="33">
        <f t="shared" si="25"/>
        <v>0</v>
      </c>
      <c r="HO66" s="33">
        <f t="shared" si="25"/>
        <v>0</v>
      </c>
      <c r="HP66" s="33">
        <f t="shared" si="25"/>
        <v>0</v>
      </c>
      <c r="HQ66" s="33">
        <f t="shared" si="25"/>
        <v>0</v>
      </c>
      <c r="HR66" s="33">
        <f t="shared" si="25"/>
        <v>0</v>
      </c>
      <c r="HS66" s="33">
        <f t="shared" si="25"/>
        <v>0</v>
      </c>
      <c r="HT66" s="33">
        <f t="shared" si="25"/>
        <v>0</v>
      </c>
      <c r="HU66" s="33">
        <f t="shared" si="25"/>
        <v>0</v>
      </c>
      <c r="HV66" s="33">
        <f t="shared" si="25"/>
        <v>0</v>
      </c>
      <c r="HW66" s="33">
        <f t="shared" si="25"/>
        <v>0</v>
      </c>
      <c r="HX66" s="33">
        <f t="shared" si="25"/>
        <v>0</v>
      </c>
      <c r="HY66" s="33">
        <f t="shared" si="25"/>
        <v>0</v>
      </c>
      <c r="HZ66" s="33">
        <f t="shared" si="25"/>
        <v>0</v>
      </c>
      <c r="IA66" s="33">
        <f t="shared" si="25"/>
        <v>0</v>
      </c>
      <c r="IB66" s="33">
        <f t="shared" si="25"/>
        <v>36.366999999999997</v>
      </c>
      <c r="IC66" s="33">
        <f t="shared" si="25"/>
        <v>0</v>
      </c>
      <c r="ID66" s="33">
        <f t="shared" si="25"/>
        <v>0</v>
      </c>
    </row>
    <row r="67" spans="1:238" ht="15" customHeight="1">
      <c r="A67" s="11" t="s">
        <v>312</v>
      </c>
      <c r="B67" s="9" t="s">
        <v>313</v>
      </c>
      <c r="C67" s="10" t="s">
        <v>270</v>
      </c>
      <c r="D67" s="71">
        <f>E67+F67</f>
        <v>0.96750000000000025</v>
      </c>
      <c r="E67" s="20">
        <f t="shared" ref="E67:BP68" si="26">E69+E71+E73+E75</f>
        <v>0.96750000000000025</v>
      </c>
      <c r="F67" s="20">
        <f t="shared" si="26"/>
        <v>0</v>
      </c>
      <c r="G67" s="20">
        <f t="shared" si="26"/>
        <v>0</v>
      </c>
      <c r="H67" s="20">
        <f t="shared" si="26"/>
        <v>2E-3</v>
      </c>
      <c r="I67" s="20">
        <f t="shared" si="26"/>
        <v>0</v>
      </c>
      <c r="J67" s="20">
        <f t="shared" si="26"/>
        <v>0.01</v>
      </c>
      <c r="K67" s="20">
        <f t="shared" si="26"/>
        <v>0</v>
      </c>
      <c r="L67" s="20">
        <f t="shared" si="26"/>
        <v>0</v>
      </c>
      <c r="M67" s="20">
        <f t="shared" si="26"/>
        <v>0</v>
      </c>
      <c r="N67" s="20">
        <f t="shared" si="26"/>
        <v>0</v>
      </c>
      <c r="O67" s="20">
        <f t="shared" si="26"/>
        <v>0</v>
      </c>
      <c r="P67" s="20">
        <f t="shared" si="26"/>
        <v>0</v>
      </c>
      <c r="Q67" s="20">
        <f t="shared" si="26"/>
        <v>0</v>
      </c>
      <c r="R67" s="20">
        <f t="shared" si="26"/>
        <v>0</v>
      </c>
      <c r="S67" s="20">
        <f t="shared" si="26"/>
        <v>0</v>
      </c>
      <c r="T67" s="20">
        <f t="shared" si="26"/>
        <v>0</v>
      </c>
      <c r="U67" s="20">
        <f t="shared" si="26"/>
        <v>0</v>
      </c>
      <c r="V67" s="20">
        <f t="shared" si="26"/>
        <v>0</v>
      </c>
      <c r="W67" s="20">
        <f t="shared" si="26"/>
        <v>0</v>
      </c>
      <c r="X67" s="20">
        <f t="shared" si="26"/>
        <v>0</v>
      </c>
      <c r="Y67" s="20">
        <f t="shared" si="26"/>
        <v>0</v>
      </c>
      <c r="Z67" s="20">
        <f t="shared" si="26"/>
        <v>0</v>
      </c>
      <c r="AA67" s="20">
        <f t="shared" si="26"/>
        <v>0</v>
      </c>
      <c r="AB67" s="20">
        <f t="shared" si="26"/>
        <v>0</v>
      </c>
      <c r="AC67" s="20">
        <f t="shared" si="26"/>
        <v>0</v>
      </c>
      <c r="AD67" s="20">
        <f t="shared" si="26"/>
        <v>1.8000000000000002E-2</v>
      </c>
      <c r="AE67" s="20">
        <f t="shared" si="26"/>
        <v>0</v>
      </c>
      <c r="AF67" s="20">
        <f t="shared" si="26"/>
        <v>0</v>
      </c>
      <c r="AG67" s="20">
        <f t="shared" si="26"/>
        <v>0</v>
      </c>
      <c r="AH67" s="20">
        <f t="shared" si="26"/>
        <v>3.5000000000000001E-3</v>
      </c>
      <c r="AI67" s="20">
        <f t="shared" si="26"/>
        <v>0</v>
      </c>
      <c r="AJ67" s="20">
        <f t="shared" si="26"/>
        <v>0</v>
      </c>
      <c r="AK67" s="20">
        <f t="shared" si="26"/>
        <v>0</v>
      </c>
      <c r="AL67" s="20">
        <f t="shared" si="26"/>
        <v>0</v>
      </c>
      <c r="AM67" s="20">
        <f t="shared" si="26"/>
        <v>5.0000000000000001E-3</v>
      </c>
      <c r="AN67" s="20">
        <f t="shared" si="26"/>
        <v>5.0000000000000001E-3</v>
      </c>
      <c r="AO67" s="20">
        <f t="shared" si="26"/>
        <v>0</v>
      </c>
      <c r="AP67" s="20">
        <f t="shared" si="26"/>
        <v>0</v>
      </c>
      <c r="AQ67" s="20">
        <f t="shared" si="26"/>
        <v>0</v>
      </c>
      <c r="AR67" s="20">
        <f t="shared" si="26"/>
        <v>0</v>
      </c>
      <c r="AS67" s="20">
        <f t="shared" si="26"/>
        <v>3.0000000000000001E-3</v>
      </c>
      <c r="AT67" s="20">
        <f t="shared" si="26"/>
        <v>6.0000000000000001E-3</v>
      </c>
      <c r="AU67" s="20">
        <f t="shared" si="26"/>
        <v>0</v>
      </c>
      <c r="AV67" s="20">
        <f t="shared" si="26"/>
        <v>5.0000000000000001E-3</v>
      </c>
      <c r="AW67" s="20">
        <f t="shared" si="26"/>
        <v>0</v>
      </c>
      <c r="AX67" s="20">
        <f t="shared" si="26"/>
        <v>5.0000000000000001E-3</v>
      </c>
      <c r="AY67" s="20">
        <f t="shared" si="26"/>
        <v>8.0000000000000002E-3</v>
      </c>
      <c r="AZ67" s="20">
        <f t="shared" si="26"/>
        <v>0</v>
      </c>
      <c r="BA67" s="20">
        <f t="shared" si="26"/>
        <v>0</v>
      </c>
      <c r="BB67" s="20">
        <f t="shared" si="26"/>
        <v>0</v>
      </c>
      <c r="BC67" s="20">
        <f t="shared" si="26"/>
        <v>1.3000000000000001E-2</v>
      </c>
      <c r="BD67" s="20">
        <f t="shared" si="26"/>
        <v>0</v>
      </c>
      <c r="BE67" s="20">
        <f t="shared" si="26"/>
        <v>5.0000000000000001E-3</v>
      </c>
      <c r="BF67" s="20">
        <f t="shared" si="26"/>
        <v>6.0000000000000001E-3</v>
      </c>
      <c r="BG67" s="20">
        <f t="shared" si="26"/>
        <v>0</v>
      </c>
      <c r="BH67" s="20">
        <f t="shared" si="26"/>
        <v>0</v>
      </c>
      <c r="BI67" s="20">
        <f t="shared" si="26"/>
        <v>0</v>
      </c>
      <c r="BJ67" s="20">
        <f t="shared" si="26"/>
        <v>0</v>
      </c>
      <c r="BK67" s="20">
        <f t="shared" si="26"/>
        <v>1.7999999999999999E-2</v>
      </c>
      <c r="BL67" s="20">
        <f t="shared" si="26"/>
        <v>0</v>
      </c>
      <c r="BM67" s="20">
        <f t="shared" si="26"/>
        <v>1E-3</v>
      </c>
      <c r="BN67" s="20">
        <f t="shared" si="26"/>
        <v>0</v>
      </c>
      <c r="BO67" s="20">
        <f t="shared" si="26"/>
        <v>0</v>
      </c>
      <c r="BP67" s="20">
        <f t="shared" si="26"/>
        <v>0</v>
      </c>
      <c r="BQ67" s="20">
        <f t="shared" ref="BQ67:EB68" si="27">BQ69+BQ71+BQ73+BQ75</f>
        <v>0</v>
      </c>
      <c r="BR67" s="20">
        <f t="shared" si="27"/>
        <v>0</v>
      </c>
      <c r="BS67" s="20">
        <f t="shared" si="27"/>
        <v>4.0000000000000001E-3</v>
      </c>
      <c r="BT67" s="20">
        <f t="shared" si="27"/>
        <v>0</v>
      </c>
      <c r="BU67" s="20">
        <f t="shared" si="27"/>
        <v>0</v>
      </c>
      <c r="BV67" s="20">
        <f t="shared" si="27"/>
        <v>0</v>
      </c>
      <c r="BW67" s="20">
        <f t="shared" si="27"/>
        <v>1.9E-2</v>
      </c>
      <c r="BX67" s="20">
        <f t="shared" si="27"/>
        <v>0</v>
      </c>
      <c r="BY67" s="20">
        <f t="shared" si="27"/>
        <v>0</v>
      </c>
      <c r="BZ67" s="20">
        <f t="shared" si="27"/>
        <v>0</v>
      </c>
      <c r="CA67" s="20">
        <f t="shared" si="27"/>
        <v>0</v>
      </c>
      <c r="CB67" s="20">
        <f t="shared" si="27"/>
        <v>0</v>
      </c>
      <c r="CC67" s="20">
        <f t="shared" si="27"/>
        <v>0</v>
      </c>
      <c r="CD67" s="20">
        <f t="shared" si="27"/>
        <v>0</v>
      </c>
      <c r="CE67" s="20">
        <f t="shared" si="27"/>
        <v>0</v>
      </c>
      <c r="CF67" s="20">
        <f t="shared" si="27"/>
        <v>0</v>
      </c>
      <c r="CG67" s="20">
        <f t="shared" si="27"/>
        <v>0</v>
      </c>
      <c r="CH67" s="20">
        <f t="shared" si="27"/>
        <v>0</v>
      </c>
      <c r="CI67" s="20">
        <f t="shared" si="27"/>
        <v>0</v>
      </c>
      <c r="CJ67" s="20">
        <f t="shared" si="27"/>
        <v>0</v>
      </c>
      <c r="CK67" s="20">
        <f t="shared" si="27"/>
        <v>0</v>
      </c>
      <c r="CL67" s="20">
        <f t="shared" si="27"/>
        <v>0</v>
      </c>
      <c r="CM67" s="20">
        <f t="shared" si="27"/>
        <v>0</v>
      </c>
      <c r="CN67" s="20">
        <f t="shared" si="27"/>
        <v>0</v>
      </c>
      <c r="CO67" s="20">
        <f t="shared" si="27"/>
        <v>0</v>
      </c>
      <c r="CP67" s="20">
        <f t="shared" si="27"/>
        <v>0</v>
      </c>
      <c r="CQ67" s="20">
        <f t="shared" si="27"/>
        <v>0</v>
      </c>
      <c r="CR67" s="20">
        <f t="shared" si="27"/>
        <v>0</v>
      </c>
      <c r="CS67" s="20">
        <f t="shared" si="27"/>
        <v>0</v>
      </c>
      <c r="CT67" s="20">
        <f t="shared" si="27"/>
        <v>8.0000000000000002E-3</v>
      </c>
      <c r="CU67" s="20">
        <f t="shared" si="27"/>
        <v>0</v>
      </c>
      <c r="CV67" s="20">
        <f t="shared" si="27"/>
        <v>4.0000000000000001E-3</v>
      </c>
      <c r="CW67" s="20">
        <f t="shared" si="27"/>
        <v>0</v>
      </c>
      <c r="CX67" s="20">
        <f t="shared" si="27"/>
        <v>2.5999999999999999E-2</v>
      </c>
      <c r="CY67" s="20">
        <f t="shared" si="27"/>
        <v>0</v>
      </c>
      <c r="CZ67" s="20">
        <f t="shared" si="27"/>
        <v>0</v>
      </c>
      <c r="DA67" s="20">
        <f t="shared" si="27"/>
        <v>0</v>
      </c>
      <c r="DB67" s="20">
        <f t="shared" si="27"/>
        <v>0</v>
      </c>
      <c r="DC67" s="20">
        <f t="shared" si="27"/>
        <v>0</v>
      </c>
      <c r="DD67" s="20">
        <f t="shared" si="27"/>
        <v>0</v>
      </c>
      <c r="DE67" s="20">
        <f t="shared" si="27"/>
        <v>0</v>
      </c>
      <c r="DF67" s="20">
        <f t="shared" si="27"/>
        <v>0</v>
      </c>
      <c r="DG67" s="20">
        <f t="shared" si="27"/>
        <v>0</v>
      </c>
      <c r="DH67" s="20">
        <f t="shared" si="27"/>
        <v>0</v>
      </c>
      <c r="DI67" s="20">
        <f t="shared" si="27"/>
        <v>1.6E-2</v>
      </c>
      <c r="DJ67" s="20">
        <f t="shared" si="27"/>
        <v>0.11299999999999999</v>
      </c>
      <c r="DK67" s="20">
        <f t="shared" si="27"/>
        <v>0.06</v>
      </c>
      <c r="DL67" s="20">
        <f t="shared" si="27"/>
        <v>3.3000000000000002E-2</v>
      </c>
      <c r="DM67" s="20">
        <f t="shared" si="27"/>
        <v>5.6000000000000008E-2</v>
      </c>
      <c r="DN67" s="20">
        <f t="shared" si="27"/>
        <v>0.04</v>
      </c>
      <c r="DO67" s="20">
        <f t="shared" si="27"/>
        <v>3.5000000000000003E-2</v>
      </c>
      <c r="DP67" s="20">
        <f t="shared" si="27"/>
        <v>0</v>
      </c>
      <c r="DQ67" s="20">
        <f t="shared" si="27"/>
        <v>0</v>
      </c>
      <c r="DR67" s="20">
        <f t="shared" si="27"/>
        <v>0</v>
      </c>
      <c r="DS67" s="20">
        <f t="shared" si="27"/>
        <v>0</v>
      </c>
      <c r="DT67" s="20">
        <f t="shared" si="27"/>
        <v>0</v>
      </c>
      <c r="DU67" s="20">
        <f t="shared" si="27"/>
        <v>0</v>
      </c>
      <c r="DV67" s="20">
        <f t="shared" si="27"/>
        <v>3.4000000000000002E-2</v>
      </c>
      <c r="DW67" s="20">
        <f t="shared" si="27"/>
        <v>3.4000000000000002E-2</v>
      </c>
      <c r="DX67" s="20">
        <f t="shared" si="27"/>
        <v>2.4E-2</v>
      </c>
      <c r="DY67" s="20">
        <f t="shared" si="27"/>
        <v>1.9E-2</v>
      </c>
      <c r="DZ67" s="20">
        <f t="shared" si="27"/>
        <v>3.5999999999999997E-2</v>
      </c>
      <c r="EA67" s="20">
        <f t="shared" si="27"/>
        <v>2.8000000000000001E-2</v>
      </c>
      <c r="EB67" s="20">
        <f t="shared" si="27"/>
        <v>0</v>
      </c>
      <c r="EC67" s="20">
        <f t="shared" ref="EC67:GN68" si="28">EC69+EC71+EC73+EC75</f>
        <v>0</v>
      </c>
      <c r="ED67" s="20">
        <f t="shared" si="28"/>
        <v>0</v>
      </c>
      <c r="EE67" s="20">
        <f t="shared" si="28"/>
        <v>0</v>
      </c>
      <c r="EF67" s="20">
        <f t="shared" si="28"/>
        <v>0</v>
      </c>
      <c r="EG67" s="20">
        <f t="shared" si="28"/>
        <v>0</v>
      </c>
      <c r="EH67" s="20">
        <f t="shared" si="28"/>
        <v>0</v>
      </c>
      <c r="EI67" s="20">
        <f t="shared" si="28"/>
        <v>0</v>
      </c>
      <c r="EJ67" s="20">
        <f t="shared" si="28"/>
        <v>0</v>
      </c>
      <c r="EK67" s="20">
        <f t="shared" si="28"/>
        <v>5.0000000000000001E-3</v>
      </c>
      <c r="EL67" s="20">
        <f t="shared" si="28"/>
        <v>0</v>
      </c>
      <c r="EM67" s="20">
        <f t="shared" si="28"/>
        <v>0</v>
      </c>
      <c r="EN67" s="20">
        <f t="shared" si="28"/>
        <v>0</v>
      </c>
      <c r="EO67" s="20">
        <f t="shared" si="28"/>
        <v>0</v>
      </c>
      <c r="EP67" s="20">
        <f t="shared" si="28"/>
        <v>1.4999999999999999E-2</v>
      </c>
      <c r="EQ67" s="20">
        <f t="shared" si="28"/>
        <v>0</v>
      </c>
      <c r="ER67" s="20">
        <f t="shared" si="28"/>
        <v>0</v>
      </c>
      <c r="ES67" s="20">
        <f t="shared" si="28"/>
        <v>0</v>
      </c>
      <c r="ET67" s="20">
        <f t="shared" si="28"/>
        <v>0</v>
      </c>
      <c r="EU67" s="20">
        <f t="shared" si="28"/>
        <v>0</v>
      </c>
      <c r="EV67" s="20">
        <f t="shared" si="28"/>
        <v>1E-3</v>
      </c>
      <c r="EW67" s="20">
        <f t="shared" si="28"/>
        <v>0</v>
      </c>
      <c r="EX67" s="20">
        <f t="shared" si="28"/>
        <v>0</v>
      </c>
      <c r="EY67" s="20">
        <f t="shared" si="28"/>
        <v>0</v>
      </c>
      <c r="EZ67" s="20">
        <f t="shared" si="28"/>
        <v>0</v>
      </c>
      <c r="FA67" s="20">
        <f t="shared" si="28"/>
        <v>0</v>
      </c>
      <c r="FB67" s="20">
        <f t="shared" si="28"/>
        <v>0</v>
      </c>
      <c r="FC67" s="20">
        <f t="shared" si="28"/>
        <v>0</v>
      </c>
      <c r="FD67" s="20">
        <f t="shared" si="28"/>
        <v>0</v>
      </c>
      <c r="FE67" s="20">
        <f t="shared" si="28"/>
        <v>0</v>
      </c>
      <c r="FF67" s="20">
        <f t="shared" si="28"/>
        <v>0</v>
      </c>
      <c r="FG67" s="20">
        <f t="shared" si="28"/>
        <v>0</v>
      </c>
      <c r="FH67" s="20">
        <f t="shared" si="28"/>
        <v>0</v>
      </c>
      <c r="FI67" s="20">
        <f t="shared" si="28"/>
        <v>0</v>
      </c>
      <c r="FJ67" s="20">
        <f t="shared" si="28"/>
        <v>0</v>
      </c>
      <c r="FK67" s="20">
        <f t="shared" si="28"/>
        <v>0</v>
      </c>
      <c r="FL67" s="20">
        <f t="shared" si="28"/>
        <v>0</v>
      </c>
      <c r="FM67" s="20">
        <f t="shared" si="28"/>
        <v>0</v>
      </c>
      <c r="FN67" s="20">
        <f t="shared" si="28"/>
        <v>2.7999999999999997E-2</v>
      </c>
      <c r="FO67" s="20">
        <f t="shared" si="28"/>
        <v>0</v>
      </c>
      <c r="FP67" s="20">
        <f t="shared" si="28"/>
        <v>3.1E-2</v>
      </c>
      <c r="FQ67" s="20">
        <f t="shared" si="28"/>
        <v>0</v>
      </c>
      <c r="FR67" s="20">
        <f t="shared" si="28"/>
        <v>0</v>
      </c>
      <c r="FS67" s="20">
        <f t="shared" si="28"/>
        <v>0</v>
      </c>
      <c r="FT67" s="20">
        <f t="shared" si="28"/>
        <v>0</v>
      </c>
      <c r="FU67" s="20">
        <f t="shared" si="28"/>
        <v>0</v>
      </c>
      <c r="FV67" s="20">
        <f t="shared" si="28"/>
        <v>1.2E-2</v>
      </c>
      <c r="FW67" s="20">
        <f t="shared" si="28"/>
        <v>1.7000000000000001E-2</v>
      </c>
      <c r="FX67" s="20">
        <f t="shared" si="28"/>
        <v>0.03</v>
      </c>
      <c r="FY67" s="20">
        <f t="shared" si="28"/>
        <v>0</v>
      </c>
      <c r="FZ67" s="20">
        <f t="shared" si="28"/>
        <v>3.0000000000000001E-3</v>
      </c>
      <c r="GA67" s="20">
        <f t="shared" si="28"/>
        <v>0</v>
      </c>
      <c r="GB67" s="20">
        <f t="shared" si="28"/>
        <v>0</v>
      </c>
      <c r="GC67" s="20">
        <f t="shared" si="28"/>
        <v>0.01</v>
      </c>
      <c r="GD67" s="20">
        <f t="shared" si="28"/>
        <v>4.0000000000000001E-3</v>
      </c>
      <c r="GE67" s="20">
        <f t="shared" si="28"/>
        <v>0</v>
      </c>
      <c r="GF67" s="20">
        <f t="shared" si="28"/>
        <v>0</v>
      </c>
      <c r="GG67" s="20">
        <f t="shared" si="28"/>
        <v>0.01</v>
      </c>
      <c r="GH67" s="20">
        <f t="shared" si="28"/>
        <v>0</v>
      </c>
      <c r="GI67" s="20">
        <f t="shared" si="28"/>
        <v>0</v>
      </c>
      <c r="GJ67" s="20">
        <f t="shared" si="28"/>
        <v>0</v>
      </c>
      <c r="GK67" s="20">
        <f t="shared" si="28"/>
        <v>0</v>
      </c>
      <c r="GL67" s="20">
        <f t="shared" si="28"/>
        <v>0</v>
      </c>
      <c r="GM67" s="20">
        <f t="shared" si="28"/>
        <v>0</v>
      </c>
      <c r="GN67" s="20">
        <f t="shared" si="28"/>
        <v>0</v>
      </c>
      <c r="GO67" s="20">
        <f t="shared" ref="GO67:ID68" si="29">GO69+GO71+GO73+GO75</f>
        <v>0</v>
      </c>
      <c r="GP67" s="20">
        <f t="shared" si="29"/>
        <v>0</v>
      </c>
      <c r="GQ67" s="20">
        <f t="shared" si="29"/>
        <v>0</v>
      </c>
      <c r="GR67" s="20">
        <f t="shared" si="29"/>
        <v>0</v>
      </c>
      <c r="GS67" s="20">
        <f t="shared" si="29"/>
        <v>0</v>
      </c>
      <c r="GT67" s="20">
        <f t="shared" si="29"/>
        <v>0</v>
      </c>
      <c r="GU67" s="20">
        <f t="shared" si="29"/>
        <v>0</v>
      </c>
      <c r="GV67" s="20">
        <f t="shared" si="29"/>
        <v>5.0000000000000001E-3</v>
      </c>
      <c r="GW67" s="20">
        <f t="shared" si="29"/>
        <v>0</v>
      </c>
      <c r="GX67" s="20">
        <f t="shared" si="29"/>
        <v>0</v>
      </c>
      <c r="GY67" s="20">
        <f t="shared" si="29"/>
        <v>2.4E-2</v>
      </c>
      <c r="GZ67" s="20">
        <f t="shared" si="29"/>
        <v>0</v>
      </c>
      <c r="HA67" s="20">
        <f t="shared" si="29"/>
        <v>5.0000000000000001E-3</v>
      </c>
      <c r="HB67" s="20">
        <f t="shared" si="29"/>
        <v>0</v>
      </c>
      <c r="HC67" s="20">
        <f t="shared" si="29"/>
        <v>0</v>
      </c>
      <c r="HD67" s="20">
        <f t="shared" si="29"/>
        <v>0</v>
      </c>
      <c r="HE67" s="20">
        <f t="shared" si="29"/>
        <v>0</v>
      </c>
      <c r="HF67" s="20">
        <f t="shared" si="29"/>
        <v>0</v>
      </c>
      <c r="HG67" s="20">
        <f t="shared" si="29"/>
        <v>6.0000000000000001E-3</v>
      </c>
      <c r="HH67" s="20">
        <f t="shared" si="29"/>
        <v>0</v>
      </c>
      <c r="HI67" s="20">
        <f t="shared" si="29"/>
        <v>2.1000000000000001E-2</v>
      </c>
      <c r="HJ67" s="20">
        <f t="shared" si="29"/>
        <v>0</v>
      </c>
      <c r="HK67" s="20">
        <f t="shared" si="29"/>
        <v>4.0000000000000001E-3</v>
      </c>
      <c r="HL67" s="20">
        <f t="shared" si="29"/>
        <v>0</v>
      </c>
      <c r="HM67" s="20">
        <f t="shared" si="29"/>
        <v>0</v>
      </c>
      <c r="HN67" s="20">
        <f t="shared" si="29"/>
        <v>0</v>
      </c>
      <c r="HO67" s="20">
        <f t="shared" si="29"/>
        <v>0</v>
      </c>
      <c r="HP67" s="20">
        <f t="shared" si="29"/>
        <v>0</v>
      </c>
      <c r="HQ67" s="20">
        <f t="shared" si="29"/>
        <v>0</v>
      </c>
      <c r="HR67" s="20">
        <f t="shared" si="29"/>
        <v>0</v>
      </c>
      <c r="HS67" s="20">
        <f t="shared" si="29"/>
        <v>0</v>
      </c>
      <c r="HT67" s="20">
        <f t="shared" si="29"/>
        <v>0</v>
      </c>
      <c r="HU67" s="20">
        <f t="shared" si="29"/>
        <v>0</v>
      </c>
      <c r="HV67" s="20">
        <f t="shared" si="29"/>
        <v>0</v>
      </c>
      <c r="HW67" s="20">
        <f t="shared" si="29"/>
        <v>0</v>
      </c>
      <c r="HX67" s="20">
        <f t="shared" si="29"/>
        <v>0</v>
      </c>
      <c r="HY67" s="20">
        <f t="shared" si="29"/>
        <v>0</v>
      </c>
      <c r="HZ67" s="20">
        <f t="shared" si="29"/>
        <v>0</v>
      </c>
      <c r="IA67" s="20">
        <f t="shared" si="29"/>
        <v>0</v>
      </c>
      <c r="IB67" s="20">
        <f t="shared" si="29"/>
        <v>3.4000000000000002E-2</v>
      </c>
      <c r="IC67" s="20">
        <f t="shared" si="29"/>
        <v>0</v>
      </c>
      <c r="ID67" s="20">
        <f t="shared" si="29"/>
        <v>0</v>
      </c>
    </row>
    <row r="68" spans="1:238" ht="15" customHeight="1">
      <c r="A68" s="11"/>
      <c r="B68" s="9"/>
      <c r="C68" s="10" t="s">
        <v>242</v>
      </c>
      <c r="D68" s="71">
        <f t="shared" ref="D68:D79" si="30">E68+F68</f>
        <v>1013.4609999999999</v>
      </c>
      <c r="E68" s="20">
        <f t="shared" si="26"/>
        <v>1013.4609999999999</v>
      </c>
      <c r="F68" s="20">
        <f t="shared" si="26"/>
        <v>0</v>
      </c>
      <c r="G68" s="20">
        <f t="shared" si="26"/>
        <v>0</v>
      </c>
      <c r="H68" s="20">
        <f t="shared" si="26"/>
        <v>1.651</v>
      </c>
      <c r="I68" s="20">
        <f t="shared" si="26"/>
        <v>0</v>
      </c>
      <c r="J68" s="20">
        <f t="shared" si="26"/>
        <v>12.215999999999999</v>
      </c>
      <c r="K68" s="20">
        <f t="shared" si="26"/>
        <v>0</v>
      </c>
      <c r="L68" s="20">
        <f t="shared" si="26"/>
        <v>0</v>
      </c>
      <c r="M68" s="20">
        <f t="shared" si="26"/>
        <v>0</v>
      </c>
      <c r="N68" s="20">
        <f t="shared" si="26"/>
        <v>0</v>
      </c>
      <c r="O68" s="20">
        <f t="shared" si="26"/>
        <v>0</v>
      </c>
      <c r="P68" s="20">
        <f t="shared" si="26"/>
        <v>0</v>
      </c>
      <c r="Q68" s="20">
        <f t="shared" si="26"/>
        <v>0</v>
      </c>
      <c r="R68" s="20">
        <f t="shared" si="26"/>
        <v>0</v>
      </c>
      <c r="S68" s="20">
        <f t="shared" si="26"/>
        <v>0</v>
      </c>
      <c r="T68" s="20">
        <f t="shared" si="26"/>
        <v>0</v>
      </c>
      <c r="U68" s="20">
        <f t="shared" si="26"/>
        <v>0</v>
      </c>
      <c r="V68" s="20">
        <f t="shared" si="26"/>
        <v>0</v>
      </c>
      <c r="W68" s="20">
        <f t="shared" si="26"/>
        <v>0</v>
      </c>
      <c r="X68" s="20">
        <f t="shared" si="26"/>
        <v>0</v>
      </c>
      <c r="Y68" s="20">
        <f t="shared" si="26"/>
        <v>0</v>
      </c>
      <c r="Z68" s="20">
        <f t="shared" si="26"/>
        <v>0</v>
      </c>
      <c r="AA68" s="20">
        <f t="shared" si="26"/>
        <v>0</v>
      </c>
      <c r="AB68" s="20">
        <f t="shared" si="26"/>
        <v>0</v>
      </c>
      <c r="AC68" s="20">
        <f t="shared" si="26"/>
        <v>0</v>
      </c>
      <c r="AD68" s="20">
        <f t="shared" si="26"/>
        <v>16.283000000000001</v>
      </c>
      <c r="AE68" s="20">
        <f t="shared" si="26"/>
        <v>0</v>
      </c>
      <c r="AF68" s="20">
        <f t="shared" si="26"/>
        <v>0</v>
      </c>
      <c r="AG68" s="20">
        <f t="shared" si="26"/>
        <v>0</v>
      </c>
      <c r="AH68" s="20">
        <f t="shared" si="26"/>
        <v>5.0359999999999996</v>
      </c>
      <c r="AI68" s="20">
        <f t="shared" si="26"/>
        <v>0</v>
      </c>
      <c r="AJ68" s="20">
        <f t="shared" si="26"/>
        <v>0</v>
      </c>
      <c r="AK68" s="20">
        <f t="shared" si="26"/>
        <v>0</v>
      </c>
      <c r="AL68" s="20">
        <f t="shared" si="26"/>
        <v>0</v>
      </c>
      <c r="AM68" s="20">
        <f t="shared" si="26"/>
        <v>4.8140000000000001</v>
      </c>
      <c r="AN68" s="20">
        <f t="shared" si="26"/>
        <v>4.8140000000000001</v>
      </c>
      <c r="AO68" s="20">
        <f t="shared" si="26"/>
        <v>0</v>
      </c>
      <c r="AP68" s="20">
        <f t="shared" si="26"/>
        <v>0</v>
      </c>
      <c r="AQ68" s="20">
        <f t="shared" si="26"/>
        <v>0</v>
      </c>
      <c r="AR68" s="20">
        <f t="shared" si="26"/>
        <v>0</v>
      </c>
      <c r="AS68" s="20">
        <f t="shared" si="26"/>
        <v>2.9060000000000001</v>
      </c>
      <c r="AT68" s="20">
        <f t="shared" si="26"/>
        <v>6.0350000000000001</v>
      </c>
      <c r="AU68" s="20">
        <f t="shared" si="26"/>
        <v>0</v>
      </c>
      <c r="AV68" s="20">
        <f t="shared" si="26"/>
        <v>4.0979999999999999</v>
      </c>
      <c r="AW68" s="20">
        <f t="shared" si="26"/>
        <v>0</v>
      </c>
      <c r="AX68" s="20">
        <f t="shared" si="26"/>
        <v>4.0979999999999999</v>
      </c>
      <c r="AY68" s="20">
        <f t="shared" si="26"/>
        <v>10.302</v>
      </c>
      <c r="AZ68" s="20">
        <f t="shared" si="26"/>
        <v>0</v>
      </c>
      <c r="BA68" s="20">
        <f t="shared" si="26"/>
        <v>0</v>
      </c>
      <c r="BB68" s="20">
        <f t="shared" si="26"/>
        <v>0</v>
      </c>
      <c r="BC68" s="20">
        <f t="shared" si="26"/>
        <v>11.622</v>
      </c>
      <c r="BD68" s="20">
        <f t="shared" si="26"/>
        <v>0</v>
      </c>
      <c r="BE68" s="20">
        <f t="shared" si="26"/>
        <v>7.1929999999999996</v>
      </c>
      <c r="BF68" s="20">
        <f t="shared" si="26"/>
        <v>5.6980000000000004</v>
      </c>
      <c r="BG68" s="20">
        <f t="shared" si="26"/>
        <v>0</v>
      </c>
      <c r="BH68" s="20">
        <f t="shared" si="26"/>
        <v>0</v>
      </c>
      <c r="BI68" s="20">
        <f t="shared" si="26"/>
        <v>0</v>
      </c>
      <c r="BJ68" s="20">
        <f t="shared" si="26"/>
        <v>0</v>
      </c>
      <c r="BK68" s="20">
        <f t="shared" si="26"/>
        <v>15.606</v>
      </c>
      <c r="BL68" s="20">
        <f t="shared" si="26"/>
        <v>0</v>
      </c>
      <c r="BM68" s="20">
        <f t="shared" si="26"/>
        <v>0.73799999999999999</v>
      </c>
      <c r="BN68" s="20">
        <f t="shared" si="26"/>
        <v>0</v>
      </c>
      <c r="BO68" s="20">
        <f t="shared" si="26"/>
        <v>0</v>
      </c>
      <c r="BP68" s="20">
        <f t="shared" si="26"/>
        <v>0</v>
      </c>
      <c r="BQ68" s="20">
        <f t="shared" si="27"/>
        <v>0</v>
      </c>
      <c r="BR68" s="20">
        <f t="shared" si="27"/>
        <v>0</v>
      </c>
      <c r="BS68" s="20">
        <f t="shared" si="27"/>
        <v>3.2719999999999998</v>
      </c>
      <c r="BT68" s="20">
        <f t="shared" si="27"/>
        <v>0</v>
      </c>
      <c r="BU68" s="20">
        <f t="shared" si="27"/>
        <v>0</v>
      </c>
      <c r="BV68" s="20">
        <f t="shared" si="27"/>
        <v>0</v>
      </c>
      <c r="BW68" s="20">
        <f t="shared" si="27"/>
        <v>19.222999999999999</v>
      </c>
      <c r="BX68" s="20">
        <f t="shared" si="27"/>
        <v>0</v>
      </c>
      <c r="BY68" s="20">
        <f t="shared" si="27"/>
        <v>0</v>
      </c>
      <c r="BZ68" s="20">
        <f t="shared" si="27"/>
        <v>0</v>
      </c>
      <c r="CA68" s="20">
        <f t="shared" si="27"/>
        <v>0</v>
      </c>
      <c r="CB68" s="20">
        <f t="shared" si="27"/>
        <v>0</v>
      </c>
      <c r="CC68" s="20">
        <f t="shared" si="27"/>
        <v>0</v>
      </c>
      <c r="CD68" s="20">
        <f t="shared" si="27"/>
        <v>0</v>
      </c>
      <c r="CE68" s="20">
        <f t="shared" si="27"/>
        <v>0</v>
      </c>
      <c r="CF68" s="20">
        <f t="shared" si="27"/>
        <v>0</v>
      </c>
      <c r="CG68" s="20">
        <f t="shared" si="27"/>
        <v>0</v>
      </c>
      <c r="CH68" s="20">
        <f t="shared" si="27"/>
        <v>0</v>
      </c>
      <c r="CI68" s="20">
        <f t="shared" si="27"/>
        <v>0</v>
      </c>
      <c r="CJ68" s="20">
        <f t="shared" si="27"/>
        <v>0</v>
      </c>
      <c r="CK68" s="20">
        <f t="shared" si="27"/>
        <v>0</v>
      </c>
      <c r="CL68" s="20">
        <f t="shared" si="27"/>
        <v>0</v>
      </c>
      <c r="CM68" s="20">
        <f t="shared" si="27"/>
        <v>0</v>
      </c>
      <c r="CN68" s="20">
        <f t="shared" si="27"/>
        <v>0</v>
      </c>
      <c r="CO68" s="20">
        <f t="shared" si="27"/>
        <v>0</v>
      </c>
      <c r="CP68" s="20">
        <f t="shared" si="27"/>
        <v>0</v>
      </c>
      <c r="CQ68" s="20">
        <f t="shared" si="27"/>
        <v>0</v>
      </c>
      <c r="CR68" s="20">
        <f t="shared" si="27"/>
        <v>0</v>
      </c>
      <c r="CS68" s="20">
        <f t="shared" si="27"/>
        <v>0</v>
      </c>
      <c r="CT68" s="20">
        <f t="shared" si="27"/>
        <v>4.2039999999999997</v>
      </c>
      <c r="CU68" s="20">
        <f t="shared" si="27"/>
        <v>0</v>
      </c>
      <c r="CV68" s="20">
        <f t="shared" si="27"/>
        <v>3.8460000000000001</v>
      </c>
      <c r="CW68" s="20">
        <f t="shared" si="27"/>
        <v>0</v>
      </c>
      <c r="CX68" s="20">
        <f t="shared" si="27"/>
        <v>25.379000000000001</v>
      </c>
      <c r="CY68" s="20">
        <f t="shared" si="27"/>
        <v>0</v>
      </c>
      <c r="CZ68" s="20">
        <f t="shared" si="27"/>
        <v>0</v>
      </c>
      <c r="DA68" s="20">
        <f t="shared" si="27"/>
        <v>0</v>
      </c>
      <c r="DB68" s="20">
        <f t="shared" si="27"/>
        <v>0</v>
      </c>
      <c r="DC68" s="20">
        <f t="shared" si="27"/>
        <v>0</v>
      </c>
      <c r="DD68" s="20">
        <f t="shared" si="27"/>
        <v>0</v>
      </c>
      <c r="DE68" s="20">
        <f t="shared" si="27"/>
        <v>0</v>
      </c>
      <c r="DF68" s="20">
        <f t="shared" si="27"/>
        <v>0</v>
      </c>
      <c r="DG68" s="20">
        <f t="shared" si="27"/>
        <v>0</v>
      </c>
      <c r="DH68" s="20">
        <f t="shared" si="27"/>
        <v>0</v>
      </c>
      <c r="DI68" s="20">
        <f t="shared" si="27"/>
        <v>13.012</v>
      </c>
      <c r="DJ68" s="20">
        <f t="shared" si="27"/>
        <v>192.27199999999999</v>
      </c>
      <c r="DK68" s="20">
        <f t="shared" si="27"/>
        <v>52.048999999999999</v>
      </c>
      <c r="DL68" s="20">
        <f t="shared" si="27"/>
        <v>35.244999999999997</v>
      </c>
      <c r="DM68" s="20">
        <f t="shared" si="27"/>
        <v>39.363</v>
      </c>
      <c r="DN68" s="20">
        <f t="shared" si="27"/>
        <v>36.884999999999998</v>
      </c>
      <c r="DO68" s="20">
        <f t="shared" si="27"/>
        <v>58.926999999999992</v>
      </c>
      <c r="DP68" s="20">
        <f t="shared" si="27"/>
        <v>0</v>
      </c>
      <c r="DQ68" s="20">
        <f t="shared" si="27"/>
        <v>0</v>
      </c>
      <c r="DR68" s="20">
        <f t="shared" si="27"/>
        <v>0</v>
      </c>
      <c r="DS68" s="20">
        <f t="shared" si="27"/>
        <v>0</v>
      </c>
      <c r="DT68" s="20">
        <f t="shared" si="27"/>
        <v>0</v>
      </c>
      <c r="DU68" s="20">
        <f t="shared" si="27"/>
        <v>0</v>
      </c>
      <c r="DV68" s="20">
        <f t="shared" si="27"/>
        <v>31.053000000000001</v>
      </c>
      <c r="DW68" s="20">
        <f t="shared" si="27"/>
        <v>28.893999999999998</v>
      </c>
      <c r="DX68" s="20">
        <f t="shared" si="27"/>
        <v>35.951999999999998</v>
      </c>
      <c r="DY68" s="20">
        <f t="shared" si="27"/>
        <v>9.9639999999999986</v>
      </c>
      <c r="DZ68" s="20">
        <f t="shared" si="27"/>
        <v>24.512</v>
      </c>
      <c r="EA68" s="20">
        <f t="shared" si="27"/>
        <v>29.649000000000001</v>
      </c>
      <c r="EB68" s="20">
        <f t="shared" si="27"/>
        <v>0</v>
      </c>
      <c r="EC68" s="20">
        <f t="shared" si="28"/>
        <v>0</v>
      </c>
      <c r="ED68" s="20">
        <f t="shared" si="28"/>
        <v>0</v>
      </c>
      <c r="EE68" s="20">
        <f t="shared" si="28"/>
        <v>0</v>
      </c>
      <c r="EF68" s="20">
        <f t="shared" si="28"/>
        <v>0</v>
      </c>
      <c r="EG68" s="20">
        <f t="shared" si="28"/>
        <v>0</v>
      </c>
      <c r="EH68" s="20">
        <f t="shared" si="28"/>
        <v>0</v>
      </c>
      <c r="EI68" s="20">
        <f t="shared" si="28"/>
        <v>0</v>
      </c>
      <c r="EJ68" s="20">
        <f t="shared" si="28"/>
        <v>0</v>
      </c>
      <c r="EK68" s="20">
        <f t="shared" si="28"/>
        <v>4.8140000000000001</v>
      </c>
      <c r="EL68" s="20">
        <f t="shared" si="28"/>
        <v>0</v>
      </c>
      <c r="EM68" s="20">
        <f t="shared" si="28"/>
        <v>0</v>
      </c>
      <c r="EN68" s="20">
        <f t="shared" si="28"/>
        <v>0</v>
      </c>
      <c r="EO68" s="20">
        <f t="shared" si="28"/>
        <v>0</v>
      </c>
      <c r="EP68" s="20">
        <f t="shared" si="28"/>
        <v>12.212999999999999</v>
      </c>
      <c r="EQ68" s="20">
        <f t="shared" si="28"/>
        <v>0</v>
      </c>
      <c r="ER68" s="20">
        <f t="shared" si="28"/>
        <v>0</v>
      </c>
      <c r="ES68" s="20">
        <f t="shared" si="28"/>
        <v>0</v>
      </c>
      <c r="ET68" s="20">
        <f t="shared" si="28"/>
        <v>0</v>
      </c>
      <c r="EU68" s="20">
        <f t="shared" si="28"/>
        <v>0</v>
      </c>
      <c r="EV68" s="20">
        <f t="shared" si="28"/>
        <v>1.4379999999999999</v>
      </c>
      <c r="EW68" s="20">
        <f t="shared" si="28"/>
        <v>0</v>
      </c>
      <c r="EX68" s="20">
        <f t="shared" si="28"/>
        <v>0</v>
      </c>
      <c r="EY68" s="20">
        <f t="shared" si="28"/>
        <v>0</v>
      </c>
      <c r="EZ68" s="20">
        <f t="shared" si="28"/>
        <v>0</v>
      </c>
      <c r="FA68" s="20">
        <f t="shared" si="28"/>
        <v>0</v>
      </c>
      <c r="FB68" s="20">
        <f t="shared" si="28"/>
        <v>0</v>
      </c>
      <c r="FC68" s="20">
        <f t="shared" si="28"/>
        <v>0</v>
      </c>
      <c r="FD68" s="20">
        <f t="shared" si="28"/>
        <v>0</v>
      </c>
      <c r="FE68" s="20">
        <f t="shared" si="28"/>
        <v>0</v>
      </c>
      <c r="FF68" s="20">
        <f t="shared" si="28"/>
        <v>0</v>
      </c>
      <c r="FG68" s="20">
        <f t="shared" si="28"/>
        <v>0</v>
      </c>
      <c r="FH68" s="20">
        <f t="shared" si="28"/>
        <v>0</v>
      </c>
      <c r="FI68" s="20">
        <f t="shared" si="28"/>
        <v>0</v>
      </c>
      <c r="FJ68" s="20">
        <f t="shared" si="28"/>
        <v>0</v>
      </c>
      <c r="FK68" s="20">
        <f t="shared" si="28"/>
        <v>0</v>
      </c>
      <c r="FL68" s="20">
        <f t="shared" si="28"/>
        <v>0</v>
      </c>
      <c r="FM68" s="20">
        <f t="shared" si="28"/>
        <v>0</v>
      </c>
      <c r="FN68" s="20">
        <f t="shared" si="28"/>
        <v>18.531000000000002</v>
      </c>
      <c r="FO68" s="20">
        <f t="shared" si="28"/>
        <v>0</v>
      </c>
      <c r="FP68" s="20">
        <f t="shared" si="28"/>
        <v>34.072000000000003</v>
      </c>
      <c r="FQ68" s="20">
        <f t="shared" si="28"/>
        <v>0</v>
      </c>
      <c r="FR68" s="20">
        <f t="shared" si="28"/>
        <v>0</v>
      </c>
      <c r="FS68" s="20">
        <f t="shared" si="28"/>
        <v>0</v>
      </c>
      <c r="FT68" s="20">
        <f t="shared" si="28"/>
        <v>0</v>
      </c>
      <c r="FU68" s="20">
        <f t="shared" si="28"/>
        <v>0</v>
      </c>
      <c r="FV68" s="20">
        <f t="shared" si="28"/>
        <v>16.742999999999999</v>
      </c>
      <c r="FW68" s="20">
        <f t="shared" si="28"/>
        <v>16.024999999999999</v>
      </c>
      <c r="FX68" s="20">
        <f t="shared" si="28"/>
        <v>24.745999999999999</v>
      </c>
      <c r="FY68" s="20">
        <f t="shared" si="28"/>
        <v>0</v>
      </c>
      <c r="FZ68" s="20">
        <f t="shared" si="28"/>
        <v>2.4740000000000002</v>
      </c>
      <c r="GA68" s="20">
        <f t="shared" si="28"/>
        <v>0</v>
      </c>
      <c r="GB68" s="20">
        <f t="shared" si="28"/>
        <v>0</v>
      </c>
      <c r="GC68" s="20">
        <f t="shared" si="28"/>
        <v>8.9610000000000003</v>
      </c>
      <c r="GD68" s="20">
        <f t="shared" si="28"/>
        <v>3.44</v>
      </c>
      <c r="GE68" s="20">
        <f t="shared" si="28"/>
        <v>0</v>
      </c>
      <c r="GF68" s="20">
        <f t="shared" si="28"/>
        <v>0</v>
      </c>
      <c r="GG68" s="20">
        <f t="shared" si="28"/>
        <v>8.6940000000000008</v>
      </c>
      <c r="GH68" s="20">
        <f t="shared" si="28"/>
        <v>0</v>
      </c>
      <c r="GI68" s="20">
        <f t="shared" si="28"/>
        <v>0</v>
      </c>
      <c r="GJ68" s="20">
        <f t="shared" si="28"/>
        <v>0</v>
      </c>
      <c r="GK68" s="20">
        <f t="shared" si="28"/>
        <v>0</v>
      </c>
      <c r="GL68" s="20">
        <f t="shared" si="28"/>
        <v>0</v>
      </c>
      <c r="GM68" s="20">
        <f t="shared" si="28"/>
        <v>0</v>
      </c>
      <c r="GN68" s="20">
        <f t="shared" si="28"/>
        <v>0</v>
      </c>
      <c r="GO68" s="20">
        <f t="shared" si="29"/>
        <v>0</v>
      </c>
      <c r="GP68" s="20">
        <f t="shared" si="29"/>
        <v>0</v>
      </c>
      <c r="GQ68" s="20">
        <f t="shared" si="29"/>
        <v>0</v>
      </c>
      <c r="GR68" s="20">
        <f t="shared" si="29"/>
        <v>0</v>
      </c>
      <c r="GS68" s="20">
        <f t="shared" si="29"/>
        <v>0</v>
      </c>
      <c r="GT68" s="20">
        <f t="shared" si="29"/>
        <v>0</v>
      </c>
      <c r="GU68" s="20">
        <f t="shared" si="29"/>
        <v>0</v>
      </c>
      <c r="GV68" s="20">
        <f t="shared" si="29"/>
        <v>4.8140000000000001</v>
      </c>
      <c r="GW68" s="20">
        <f t="shared" si="29"/>
        <v>0</v>
      </c>
      <c r="GX68" s="20">
        <f t="shared" si="29"/>
        <v>0</v>
      </c>
      <c r="GY68" s="20">
        <f t="shared" si="29"/>
        <v>30.397999999999996</v>
      </c>
      <c r="GZ68" s="20">
        <f t="shared" si="29"/>
        <v>0</v>
      </c>
      <c r="HA68" s="20">
        <f t="shared" si="29"/>
        <v>6.1079999999999997</v>
      </c>
      <c r="HB68" s="20">
        <f t="shared" si="29"/>
        <v>0</v>
      </c>
      <c r="HC68" s="20">
        <f t="shared" si="29"/>
        <v>0</v>
      </c>
      <c r="HD68" s="20">
        <f t="shared" si="29"/>
        <v>0</v>
      </c>
      <c r="HE68" s="20">
        <f t="shared" si="29"/>
        <v>0</v>
      </c>
      <c r="HF68" s="20">
        <f t="shared" si="29"/>
        <v>0</v>
      </c>
      <c r="HG68" s="20">
        <f t="shared" si="29"/>
        <v>8.6319999999999997</v>
      </c>
      <c r="HH68" s="20">
        <f t="shared" si="29"/>
        <v>0</v>
      </c>
      <c r="HI68" s="20">
        <f t="shared" si="29"/>
        <v>18.201000000000001</v>
      </c>
      <c r="HJ68" s="20">
        <f t="shared" si="29"/>
        <v>0</v>
      </c>
      <c r="HK68" s="20">
        <f t="shared" si="29"/>
        <v>3.8460000000000001</v>
      </c>
      <c r="HL68" s="20">
        <f t="shared" si="29"/>
        <v>0</v>
      </c>
      <c r="HM68" s="20">
        <f t="shared" si="29"/>
        <v>0</v>
      </c>
      <c r="HN68" s="20">
        <f t="shared" si="29"/>
        <v>0</v>
      </c>
      <c r="HO68" s="20">
        <f t="shared" si="29"/>
        <v>0</v>
      </c>
      <c r="HP68" s="20">
        <f t="shared" si="29"/>
        <v>0</v>
      </c>
      <c r="HQ68" s="20">
        <f t="shared" si="29"/>
        <v>0</v>
      </c>
      <c r="HR68" s="20">
        <f t="shared" si="29"/>
        <v>0</v>
      </c>
      <c r="HS68" s="20">
        <f t="shared" si="29"/>
        <v>0</v>
      </c>
      <c r="HT68" s="20">
        <f t="shared" si="29"/>
        <v>0</v>
      </c>
      <c r="HU68" s="20">
        <f t="shared" si="29"/>
        <v>0</v>
      </c>
      <c r="HV68" s="20">
        <f t="shared" si="29"/>
        <v>0</v>
      </c>
      <c r="HW68" s="20">
        <f t="shared" si="29"/>
        <v>0</v>
      </c>
      <c r="HX68" s="20">
        <f t="shared" si="29"/>
        <v>0</v>
      </c>
      <c r="HY68" s="20">
        <f t="shared" si="29"/>
        <v>0</v>
      </c>
      <c r="HZ68" s="20">
        <f t="shared" si="29"/>
        <v>0</v>
      </c>
      <c r="IA68" s="20">
        <f t="shared" si="29"/>
        <v>0</v>
      </c>
      <c r="IB68" s="20">
        <f t="shared" si="29"/>
        <v>32.5</v>
      </c>
      <c r="IC68" s="20">
        <f t="shared" si="29"/>
        <v>0</v>
      </c>
      <c r="ID68" s="20">
        <f t="shared" si="29"/>
        <v>0</v>
      </c>
    </row>
    <row r="69" spans="1:238" ht="15" customHeight="1">
      <c r="A69" s="11" t="s">
        <v>314</v>
      </c>
      <c r="B69" s="9" t="s">
        <v>315</v>
      </c>
      <c r="C69" s="10" t="s">
        <v>316</v>
      </c>
      <c r="D69" s="71">
        <f>E69+F69</f>
        <v>0.18000000000000005</v>
      </c>
      <c r="E69" s="20">
        <f>SUM(G69:ID69)</f>
        <v>0.18000000000000005</v>
      </c>
      <c r="F69" s="13"/>
      <c r="G69" s="12"/>
      <c r="H69" s="12"/>
      <c r="I69" s="12"/>
      <c r="J69" s="12">
        <v>5.0000000000000001E-3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>
        <v>5.0000000000000001E-3</v>
      </c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>
        <v>2E-3</v>
      </c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>
        <v>2.5999999999999999E-2</v>
      </c>
      <c r="CY69" s="21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8">
        <v>0.01</v>
      </c>
      <c r="DK69" s="12">
        <v>1.4E-2</v>
      </c>
      <c r="DL69" s="12">
        <v>2E-3</v>
      </c>
      <c r="DM69" s="12">
        <v>2.4E-2</v>
      </c>
      <c r="DN69" s="12">
        <v>1.4E-2</v>
      </c>
      <c r="DO69" s="12"/>
      <c r="DP69" s="12"/>
      <c r="DQ69" s="12"/>
      <c r="DR69" s="12"/>
      <c r="DS69" s="12"/>
      <c r="DT69" s="12"/>
      <c r="DU69" s="12"/>
      <c r="DV69" s="12">
        <v>4.0000000000000001E-3</v>
      </c>
      <c r="DW69" s="12">
        <v>2E-3</v>
      </c>
      <c r="DX69" s="12"/>
      <c r="DY69" s="12">
        <v>7.0000000000000001E-3</v>
      </c>
      <c r="DZ69" s="12">
        <v>1.2999999999999999E-2</v>
      </c>
      <c r="EA69" s="12">
        <v>1.2E-2</v>
      </c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>
        <v>6.0000000000000001E-3</v>
      </c>
      <c r="FO69" s="12"/>
      <c r="FP69" s="12"/>
      <c r="FQ69" s="12"/>
      <c r="FR69" s="12"/>
      <c r="FS69" s="12"/>
      <c r="FT69" s="12"/>
      <c r="FU69" s="12"/>
      <c r="FV69" s="12">
        <v>1E-3</v>
      </c>
      <c r="FW69" s="12">
        <v>5.0000000000000001E-3</v>
      </c>
      <c r="FX69" s="12"/>
      <c r="FY69" s="12"/>
      <c r="FZ69" s="12"/>
      <c r="GA69" s="12"/>
      <c r="GB69" s="12"/>
      <c r="GC69" s="12">
        <v>5.0000000000000001E-3</v>
      </c>
      <c r="GD69" s="12"/>
      <c r="GE69" s="12"/>
      <c r="GF69" s="12"/>
      <c r="GG69" s="12">
        <v>7.0000000000000001E-3</v>
      </c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>
        <v>0.01</v>
      </c>
      <c r="GZ69" s="12"/>
      <c r="HA69" s="12"/>
      <c r="HB69" s="12"/>
      <c r="HC69" s="12"/>
      <c r="HD69" s="12"/>
      <c r="HE69" s="12"/>
      <c r="HF69" s="12"/>
      <c r="HG69" s="12"/>
      <c r="HH69" s="12"/>
      <c r="HI69" s="12">
        <v>6.0000000000000001E-3</v>
      </c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</row>
    <row r="70" spans="1:238" ht="15" customHeight="1">
      <c r="A70" s="11"/>
      <c r="B70" s="9"/>
      <c r="C70" s="10" t="s">
        <v>242</v>
      </c>
      <c r="D70" s="71">
        <f t="shared" si="30"/>
        <v>148.80199999999999</v>
      </c>
      <c r="E70" s="20">
        <f t="shared" ref="E70:E80" si="31">SUM(G70:ID70)</f>
        <v>148.80199999999999</v>
      </c>
      <c r="F70" s="22"/>
      <c r="G70" s="12"/>
      <c r="H70" s="12"/>
      <c r="I70" s="12"/>
      <c r="J70" s="12">
        <v>6.1079999999999997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>
        <v>4.1470000000000002</v>
      </c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>
        <v>1.67</v>
      </c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>
        <v>25.379000000000001</v>
      </c>
      <c r="CY70" s="16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3">
        <v>6.1109999999999998</v>
      </c>
      <c r="DK70" s="12">
        <v>8.923</v>
      </c>
      <c r="DL70" s="12">
        <v>1.476</v>
      </c>
      <c r="DM70" s="12">
        <v>17.86</v>
      </c>
      <c r="DN70" s="12">
        <v>8.9730000000000008</v>
      </c>
      <c r="DO70" s="12"/>
      <c r="DP70" s="12"/>
      <c r="DQ70" s="12"/>
      <c r="DR70" s="12"/>
      <c r="DS70" s="12"/>
      <c r="DT70" s="12"/>
      <c r="DU70" s="12"/>
      <c r="DV70" s="12">
        <v>2.4390000000000001</v>
      </c>
      <c r="DW70" s="12">
        <v>1.7789999999999999</v>
      </c>
      <c r="DX70" s="12"/>
      <c r="DY70" s="12">
        <v>5.7039999999999997</v>
      </c>
      <c r="DZ70" s="12">
        <v>11.455</v>
      </c>
      <c r="EA70" s="12">
        <v>11.618</v>
      </c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>
        <v>4.9539999999999997</v>
      </c>
      <c r="FO70" s="12"/>
      <c r="FP70" s="12"/>
      <c r="FQ70" s="12"/>
      <c r="FR70" s="12"/>
      <c r="FS70" s="12"/>
      <c r="FT70" s="12"/>
      <c r="FU70" s="12"/>
      <c r="FV70" s="12">
        <v>0.91600000000000004</v>
      </c>
      <c r="FW70" s="12">
        <v>4.1470000000000002</v>
      </c>
      <c r="FX70" s="12"/>
      <c r="FY70" s="12"/>
      <c r="FZ70" s="12"/>
      <c r="GA70" s="12"/>
      <c r="GB70" s="12"/>
      <c r="GC70" s="12">
        <v>4.1470000000000002</v>
      </c>
      <c r="GD70" s="12"/>
      <c r="GE70" s="12"/>
      <c r="GF70" s="12"/>
      <c r="GG70" s="12">
        <v>5.7880000000000003</v>
      </c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>
        <v>10.254</v>
      </c>
      <c r="GZ70" s="12"/>
      <c r="HA70" s="12"/>
      <c r="HB70" s="12"/>
      <c r="HC70" s="12"/>
      <c r="HD70" s="12"/>
      <c r="HE70" s="12"/>
      <c r="HF70" s="12"/>
      <c r="HG70" s="12"/>
      <c r="HH70" s="12"/>
      <c r="HI70" s="12">
        <v>4.9539999999999997</v>
      </c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</row>
    <row r="71" spans="1:238" ht="15" customHeight="1">
      <c r="A71" s="11" t="s">
        <v>317</v>
      </c>
      <c r="B71" s="9" t="s">
        <v>318</v>
      </c>
      <c r="C71" s="10" t="s">
        <v>270</v>
      </c>
      <c r="D71" s="71">
        <f t="shared" si="30"/>
        <v>0.42400000000000015</v>
      </c>
      <c r="E71" s="20">
        <f t="shared" si="31"/>
        <v>0.42400000000000015</v>
      </c>
      <c r="F71" s="13"/>
      <c r="G71" s="12"/>
      <c r="H71" s="12">
        <v>2E-3</v>
      </c>
      <c r="I71" s="12"/>
      <c r="J71" s="12">
        <v>5.0000000000000001E-3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>
        <v>8.0000000000000002E-3</v>
      </c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>
        <v>1E-3</v>
      </c>
      <c r="AU71" s="12"/>
      <c r="AV71" s="12">
        <v>5.0000000000000001E-3</v>
      </c>
      <c r="AW71" s="12"/>
      <c r="AX71" s="12">
        <v>5.0000000000000001E-3</v>
      </c>
      <c r="AY71" s="12"/>
      <c r="AZ71" s="12"/>
      <c r="BA71" s="12"/>
      <c r="BB71" s="12"/>
      <c r="BC71" s="12">
        <v>6.0000000000000001E-3</v>
      </c>
      <c r="BD71" s="12"/>
      <c r="BE71" s="12"/>
      <c r="BF71" s="12">
        <v>6.0000000000000001E-3</v>
      </c>
      <c r="BG71" s="12"/>
      <c r="BH71" s="12"/>
      <c r="BI71" s="12"/>
      <c r="BJ71" s="12"/>
      <c r="BK71" s="12"/>
      <c r="BL71" s="12"/>
      <c r="BM71" s="12">
        <v>1E-3</v>
      </c>
      <c r="BN71" s="12"/>
      <c r="BO71" s="12"/>
      <c r="BP71" s="12"/>
      <c r="BQ71" s="12"/>
      <c r="BR71" s="12"/>
      <c r="BS71" s="12">
        <v>4.0000000000000001E-3</v>
      </c>
      <c r="BT71" s="12"/>
      <c r="BU71" s="12"/>
      <c r="BV71" s="12"/>
      <c r="BW71" s="12">
        <v>1.2999999999999999E-2</v>
      </c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21"/>
      <c r="CZ71" s="12"/>
      <c r="DA71" s="12"/>
      <c r="DB71" s="12"/>
      <c r="DC71" s="12"/>
      <c r="DD71" s="12"/>
      <c r="DE71" s="12"/>
      <c r="DF71" s="12"/>
      <c r="DG71" s="12"/>
      <c r="DH71" s="12"/>
      <c r="DI71" s="12">
        <v>1.6E-2</v>
      </c>
      <c r="DJ71" s="18">
        <f>0.074+0.012</f>
        <v>8.5999999999999993E-2</v>
      </c>
      <c r="DK71" s="12">
        <v>3.5000000000000003E-2</v>
      </c>
      <c r="DL71" s="12">
        <v>1.9E-2</v>
      </c>
      <c r="DM71" s="12">
        <v>1.2E-2</v>
      </c>
      <c r="DN71" s="12">
        <v>1.4E-2</v>
      </c>
      <c r="DO71" s="12">
        <v>2.5000000000000001E-2</v>
      </c>
      <c r="DP71" s="12"/>
      <c r="DQ71" s="12"/>
      <c r="DR71" s="12"/>
      <c r="DS71" s="12"/>
      <c r="DT71" s="12"/>
      <c r="DU71" s="12"/>
      <c r="DV71" s="12">
        <v>1.6E-2</v>
      </c>
      <c r="DW71" s="12">
        <v>1.4999999999999999E-2</v>
      </c>
      <c r="DX71" s="12"/>
      <c r="DY71" s="12"/>
      <c r="DZ71" s="12">
        <v>0.01</v>
      </c>
      <c r="EA71" s="12">
        <v>8.0000000000000002E-3</v>
      </c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>
        <v>1.4999999999999999E-2</v>
      </c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>
        <v>1.6E-2</v>
      </c>
      <c r="FO71" s="12"/>
      <c r="FP71" s="12">
        <v>2.5999999999999999E-2</v>
      </c>
      <c r="FQ71" s="12"/>
      <c r="FR71" s="12"/>
      <c r="FS71" s="12"/>
      <c r="FT71" s="12"/>
      <c r="FU71" s="12"/>
      <c r="FV71" s="12"/>
      <c r="FW71" s="12">
        <v>5.0000000000000001E-3</v>
      </c>
      <c r="FX71" s="12">
        <v>0.03</v>
      </c>
      <c r="FY71" s="12"/>
      <c r="FZ71" s="12">
        <v>3.0000000000000001E-3</v>
      </c>
      <c r="GA71" s="12"/>
      <c r="GB71" s="12"/>
      <c r="GC71" s="12"/>
      <c r="GD71" s="12">
        <v>4.0000000000000001E-3</v>
      </c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>
        <v>5.0000000000000001E-3</v>
      </c>
      <c r="HB71" s="12"/>
      <c r="HC71" s="12"/>
      <c r="HD71" s="12"/>
      <c r="HE71" s="12"/>
      <c r="HF71" s="12"/>
      <c r="HG71" s="12"/>
      <c r="HH71" s="12"/>
      <c r="HI71" s="12">
        <v>8.0000000000000002E-3</v>
      </c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</row>
    <row r="72" spans="1:238" ht="15" customHeight="1">
      <c r="A72" s="11"/>
      <c r="B72" s="9"/>
      <c r="C72" s="10" t="s">
        <v>242</v>
      </c>
      <c r="D72" s="71">
        <f t="shared" si="30"/>
        <v>476.24599999999998</v>
      </c>
      <c r="E72" s="20">
        <f t="shared" si="31"/>
        <v>476.24599999999998</v>
      </c>
      <c r="F72" s="13"/>
      <c r="G72" s="12"/>
      <c r="H72" s="12">
        <v>1.651</v>
      </c>
      <c r="I72" s="12"/>
      <c r="J72" s="12">
        <v>6.1079999999999997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>
        <v>7.3220000000000001</v>
      </c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>
        <v>1.2210000000000001</v>
      </c>
      <c r="AU72" s="12"/>
      <c r="AV72" s="12">
        <v>4.0979999999999999</v>
      </c>
      <c r="AW72" s="12"/>
      <c r="AX72" s="12">
        <v>4.0979999999999999</v>
      </c>
      <c r="AY72" s="12"/>
      <c r="AZ72" s="12"/>
      <c r="BA72" s="12"/>
      <c r="BB72" s="12"/>
      <c r="BC72" s="12">
        <v>4.8959999999999999</v>
      </c>
      <c r="BD72" s="12"/>
      <c r="BE72" s="12"/>
      <c r="BF72" s="12">
        <v>5.6980000000000004</v>
      </c>
      <c r="BG72" s="12"/>
      <c r="BH72" s="12"/>
      <c r="BI72" s="12"/>
      <c r="BJ72" s="12"/>
      <c r="BK72" s="12"/>
      <c r="BL72" s="12"/>
      <c r="BM72" s="12">
        <v>0.73799999999999999</v>
      </c>
      <c r="BN72" s="12"/>
      <c r="BO72" s="12"/>
      <c r="BP72" s="12"/>
      <c r="BQ72" s="12"/>
      <c r="BR72" s="12"/>
      <c r="BS72" s="12">
        <v>3.2719999999999998</v>
      </c>
      <c r="BT72" s="12"/>
      <c r="BU72" s="12"/>
      <c r="BV72" s="12"/>
      <c r="BW72" s="12">
        <v>10.590999999999999</v>
      </c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6"/>
      <c r="CZ72" s="12"/>
      <c r="DA72" s="12"/>
      <c r="DB72" s="12"/>
      <c r="DC72" s="12"/>
      <c r="DD72" s="12"/>
      <c r="DE72" s="12"/>
      <c r="DF72" s="12"/>
      <c r="DG72" s="12"/>
      <c r="DH72" s="12"/>
      <c r="DI72" s="12">
        <v>13.012</v>
      </c>
      <c r="DJ72" s="13">
        <f>152.547+10.982</f>
        <v>163.529</v>
      </c>
      <c r="DK72" s="12">
        <v>27.298999999999999</v>
      </c>
      <c r="DL72" s="12">
        <v>16.501999999999999</v>
      </c>
      <c r="DM72" s="12">
        <v>13.039</v>
      </c>
      <c r="DN72" s="12">
        <v>12.814</v>
      </c>
      <c r="DO72" s="12">
        <v>44.537999999999997</v>
      </c>
      <c r="DP72" s="12"/>
      <c r="DQ72" s="12"/>
      <c r="DR72" s="12"/>
      <c r="DS72" s="12"/>
      <c r="DT72" s="12"/>
      <c r="DU72" s="12"/>
      <c r="DV72" s="12">
        <v>12.121</v>
      </c>
      <c r="DW72" s="12">
        <v>10.468999999999999</v>
      </c>
      <c r="DX72" s="12"/>
      <c r="DY72" s="12"/>
      <c r="DZ72" s="12">
        <v>8.4429999999999996</v>
      </c>
      <c r="EA72" s="12">
        <v>6.5209999999999999</v>
      </c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>
        <v>12.212999999999999</v>
      </c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>
        <v>10.733000000000001</v>
      </c>
      <c r="FO72" s="12"/>
      <c r="FP72" s="12">
        <v>26.879000000000001</v>
      </c>
      <c r="FQ72" s="12"/>
      <c r="FR72" s="12"/>
      <c r="FS72" s="12"/>
      <c r="FT72" s="12"/>
      <c r="FU72" s="12"/>
      <c r="FV72" s="12"/>
      <c r="FW72" s="12">
        <v>5.1520000000000001</v>
      </c>
      <c r="FX72" s="12">
        <v>24.745999999999999</v>
      </c>
      <c r="FY72" s="12"/>
      <c r="FZ72" s="12">
        <v>2.4740000000000002</v>
      </c>
      <c r="GA72" s="12"/>
      <c r="GB72" s="12"/>
      <c r="GC72" s="12"/>
      <c r="GD72" s="12">
        <v>3.44</v>
      </c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>
        <v>6.1079999999999997</v>
      </c>
      <c r="HB72" s="12"/>
      <c r="HC72" s="12"/>
      <c r="HD72" s="12"/>
      <c r="HE72" s="12"/>
      <c r="HF72" s="12"/>
      <c r="HG72" s="12"/>
      <c r="HH72" s="12"/>
      <c r="HI72" s="12">
        <v>6.5209999999999999</v>
      </c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</row>
    <row r="73" spans="1:238" ht="15" customHeight="1">
      <c r="A73" s="11" t="s">
        <v>319</v>
      </c>
      <c r="B73" s="9" t="s">
        <v>320</v>
      </c>
      <c r="C73" s="10" t="s">
        <v>270</v>
      </c>
      <c r="D73" s="71">
        <f t="shared" si="30"/>
        <v>0.15200000000000005</v>
      </c>
      <c r="E73" s="20">
        <f t="shared" si="31"/>
        <v>0.15200000000000005</v>
      </c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>
        <v>5.0000000000000001E-3</v>
      </c>
      <c r="AE73" s="12"/>
      <c r="AF73" s="12"/>
      <c r="AG73" s="12"/>
      <c r="AH73" s="12"/>
      <c r="AI73" s="12"/>
      <c r="AJ73" s="12"/>
      <c r="AK73" s="12"/>
      <c r="AL73" s="12"/>
      <c r="AM73" s="12">
        <v>5.0000000000000001E-3</v>
      </c>
      <c r="AN73" s="12">
        <v>5.0000000000000001E-3</v>
      </c>
      <c r="AO73" s="12"/>
      <c r="AP73" s="12"/>
      <c r="AQ73" s="12"/>
      <c r="AR73" s="12"/>
      <c r="AS73" s="12">
        <v>3.0000000000000001E-3</v>
      </c>
      <c r="AT73" s="12">
        <v>5.0000000000000001E-3</v>
      </c>
      <c r="AU73" s="12"/>
      <c r="AV73" s="12"/>
      <c r="AW73" s="12"/>
      <c r="AX73" s="12"/>
      <c r="AY73" s="12"/>
      <c r="AZ73" s="12"/>
      <c r="BA73" s="12"/>
      <c r="BB73" s="12"/>
      <c r="BC73" s="12">
        <v>7.0000000000000001E-3</v>
      </c>
      <c r="BD73" s="12"/>
      <c r="BE73" s="12"/>
      <c r="BF73" s="12"/>
      <c r="BG73" s="12"/>
      <c r="BH73" s="12"/>
      <c r="BI73" s="12"/>
      <c r="BJ73" s="12"/>
      <c r="BK73" s="12">
        <v>1.7999999999999999E-2</v>
      </c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>
        <v>8.0000000000000002E-3</v>
      </c>
      <c r="CU73" s="12"/>
      <c r="CV73" s="12">
        <v>4.0000000000000001E-3</v>
      </c>
      <c r="CW73" s="12"/>
      <c r="CX73" s="12"/>
      <c r="CY73" s="21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8">
        <v>2E-3</v>
      </c>
      <c r="DK73" s="12"/>
      <c r="DL73" s="12"/>
      <c r="DM73" s="12">
        <v>8.0000000000000002E-3</v>
      </c>
      <c r="DN73" s="12"/>
      <c r="DO73" s="12"/>
      <c r="DP73" s="12"/>
      <c r="DQ73" s="12"/>
      <c r="DR73" s="12"/>
      <c r="DS73" s="12"/>
      <c r="DT73" s="12"/>
      <c r="DU73" s="12"/>
      <c r="DV73" s="12">
        <v>4.0000000000000001E-3</v>
      </c>
      <c r="DW73" s="12">
        <v>8.0000000000000002E-3</v>
      </c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>
        <v>5.0000000000000001E-3</v>
      </c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>
        <v>7.0000000000000001E-3</v>
      </c>
      <c r="FX73" s="12"/>
      <c r="FY73" s="12"/>
      <c r="FZ73" s="12"/>
      <c r="GA73" s="12"/>
      <c r="GB73" s="12"/>
      <c r="GC73" s="12">
        <v>5.0000000000000001E-3</v>
      </c>
      <c r="GD73" s="12"/>
      <c r="GE73" s="12"/>
      <c r="GF73" s="12"/>
      <c r="GG73" s="12">
        <v>3.0000000000000001E-3</v>
      </c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>
        <v>5.0000000000000001E-3</v>
      </c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>
        <v>7.0000000000000001E-3</v>
      </c>
      <c r="HJ73" s="12"/>
      <c r="HK73" s="12">
        <v>4.0000000000000001E-3</v>
      </c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>
        <v>3.4000000000000002E-2</v>
      </c>
      <c r="IC73" s="12"/>
      <c r="ID73" s="12"/>
    </row>
    <row r="74" spans="1:238" ht="15" customHeight="1">
      <c r="A74" s="11"/>
      <c r="B74" s="9"/>
      <c r="C74" s="10" t="s">
        <v>242</v>
      </c>
      <c r="D74" s="71">
        <f t="shared" si="30"/>
        <v>130.74299999999999</v>
      </c>
      <c r="E74" s="20">
        <f t="shared" si="31"/>
        <v>130.74299999999999</v>
      </c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>
        <v>4.8140000000000001</v>
      </c>
      <c r="AE74" s="12"/>
      <c r="AF74" s="12"/>
      <c r="AG74" s="12"/>
      <c r="AH74" s="12"/>
      <c r="AI74" s="12"/>
      <c r="AJ74" s="12"/>
      <c r="AK74" s="12"/>
      <c r="AL74" s="12"/>
      <c r="AM74" s="12">
        <v>4.8140000000000001</v>
      </c>
      <c r="AN74" s="12">
        <v>4.8140000000000001</v>
      </c>
      <c r="AO74" s="12"/>
      <c r="AP74" s="12"/>
      <c r="AQ74" s="12"/>
      <c r="AR74" s="12"/>
      <c r="AS74" s="12">
        <v>2.9060000000000001</v>
      </c>
      <c r="AT74" s="12">
        <v>4.8140000000000001</v>
      </c>
      <c r="AU74" s="12"/>
      <c r="AV74" s="12"/>
      <c r="AW74" s="12"/>
      <c r="AX74" s="12"/>
      <c r="AY74" s="12"/>
      <c r="AZ74" s="12"/>
      <c r="BA74" s="12"/>
      <c r="BB74" s="12"/>
      <c r="BC74" s="12">
        <v>6.726</v>
      </c>
      <c r="BD74" s="12"/>
      <c r="BE74" s="12"/>
      <c r="BF74" s="12"/>
      <c r="BG74" s="12"/>
      <c r="BH74" s="12"/>
      <c r="BI74" s="12"/>
      <c r="BJ74" s="12"/>
      <c r="BK74" s="12">
        <v>15.606</v>
      </c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>
        <v>4.2039999999999997</v>
      </c>
      <c r="CU74" s="12"/>
      <c r="CV74" s="12">
        <v>3.8460000000000001</v>
      </c>
      <c r="CW74" s="12"/>
      <c r="CX74" s="12"/>
      <c r="CY74" s="16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3">
        <v>1.05</v>
      </c>
      <c r="DK74" s="12"/>
      <c r="DL74" s="12"/>
      <c r="DM74" s="12">
        <v>4.2039999999999997</v>
      </c>
      <c r="DN74" s="12"/>
      <c r="DO74" s="12"/>
      <c r="DP74" s="12"/>
      <c r="DQ74" s="12"/>
      <c r="DR74" s="12"/>
      <c r="DS74" s="12"/>
      <c r="DT74" s="12"/>
      <c r="DU74" s="12"/>
      <c r="DV74" s="12">
        <v>2.1040000000000001</v>
      </c>
      <c r="DW74" s="12">
        <v>3.6949999999999998</v>
      </c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>
        <v>4.8140000000000001</v>
      </c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>
        <v>6.726</v>
      </c>
      <c r="FX74" s="12"/>
      <c r="FY74" s="12"/>
      <c r="FZ74" s="12"/>
      <c r="GA74" s="12"/>
      <c r="GB74" s="12"/>
      <c r="GC74" s="12">
        <v>4.8140000000000001</v>
      </c>
      <c r="GD74" s="12"/>
      <c r="GE74" s="12"/>
      <c r="GF74" s="12"/>
      <c r="GG74" s="12">
        <v>2.9060000000000001</v>
      </c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>
        <v>4.8140000000000001</v>
      </c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>
        <v>6.726</v>
      </c>
      <c r="HJ74" s="12"/>
      <c r="HK74" s="12">
        <v>3.8460000000000001</v>
      </c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>
        <v>32.5</v>
      </c>
      <c r="IC74" s="12"/>
      <c r="ID74" s="12"/>
    </row>
    <row r="75" spans="1:238">
      <c r="A75" s="11" t="s">
        <v>321</v>
      </c>
      <c r="B75" s="9" t="s">
        <v>322</v>
      </c>
      <c r="C75" s="10" t="s">
        <v>270</v>
      </c>
      <c r="D75" s="71">
        <f t="shared" si="30"/>
        <v>0.21150000000000005</v>
      </c>
      <c r="E75" s="20">
        <f t="shared" si="31"/>
        <v>0.21150000000000005</v>
      </c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>
        <v>3.5000000000000001E-3</v>
      </c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>
        <v>6.0000000000000001E-3</v>
      </c>
      <c r="AZ75" s="12"/>
      <c r="BA75" s="12"/>
      <c r="BB75" s="12"/>
      <c r="BC75" s="12"/>
      <c r="BD75" s="12"/>
      <c r="BE75" s="12">
        <v>5.0000000000000001E-3</v>
      </c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>
        <v>6.0000000000000001E-3</v>
      </c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21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8">
        <v>1.4999999999999999E-2</v>
      </c>
      <c r="DK75" s="12">
        <v>1.0999999999999999E-2</v>
      </c>
      <c r="DL75" s="12">
        <v>1.2E-2</v>
      </c>
      <c r="DM75" s="12">
        <v>1.2E-2</v>
      </c>
      <c r="DN75" s="12">
        <v>1.2E-2</v>
      </c>
      <c r="DO75" s="12">
        <v>0.01</v>
      </c>
      <c r="DP75" s="12"/>
      <c r="DQ75" s="12"/>
      <c r="DR75" s="12"/>
      <c r="DS75" s="12"/>
      <c r="DT75" s="12"/>
      <c r="DU75" s="12"/>
      <c r="DV75" s="12">
        <v>0.01</v>
      </c>
      <c r="DW75" s="12">
        <v>8.9999999999999993E-3</v>
      </c>
      <c r="DX75" s="12">
        <v>2.4E-2</v>
      </c>
      <c r="DY75" s="12">
        <v>1.2E-2</v>
      </c>
      <c r="DZ75" s="12">
        <v>1.2999999999999999E-2</v>
      </c>
      <c r="EA75" s="12">
        <v>8.0000000000000002E-3</v>
      </c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>
        <v>1E-3</v>
      </c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>
        <v>6.0000000000000001E-3</v>
      </c>
      <c r="FO75" s="12"/>
      <c r="FP75" s="12">
        <v>5.0000000000000001E-3</v>
      </c>
      <c r="FQ75" s="12"/>
      <c r="FR75" s="12"/>
      <c r="FS75" s="12"/>
      <c r="FT75" s="12"/>
      <c r="FU75" s="12"/>
      <c r="FV75" s="12">
        <v>1.0999999999999999E-2</v>
      </c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>
        <v>1.4E-2</v>
      </c>
      <c r="GZ75" s="12"/>
      <c r="HA75" s="12"/>
      <c r="HB75" s="12"/>
      <c r="HC75" s="12"/>
      <c r="HD75" s="12"/>
      <c r="HE75" s="12"/>
      <c r="HF75" s="12"/>
      <c r="HG75" s="12">
        <v>6.0000000000000001E-3</v>
      </c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</row>
    <row r="76" spans="1:238">
      <c r="A76" s="11"/>
      <c r="B76" s="9"/>
      <c r="C76" s="10" t="s">
        <v>242</v>
      </c>
      <c r="D76" s="71">
        <f t="shared" si="30"/>
        <v>257.66999999999996</v>
      </c>
      <c r="E76" s="20">
        <f t="shared" si="31"/>
        <v>257.66999999999996</v>
      </c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>
        <v>5.0359999999999996</v>
      </c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>
        <v>8.6319999999999997</v>
      </c>
      <c r="AZ76" s="12"/>
      <c r="BA76" s="12"/>
      <c r="BB76" s="12"/>
      <c r="BC76" s="12"/>
      <c r="BD76" s="12"/>
      <c r="BE76" s="12">
        <v>7.1929999999999996</v>
      </c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>
        <v>8.6319999999999997</v>
      </c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6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3">
        <v>21.582000000000001</v>
      </c>
      <c r="DK76" s="12">
        <v>15.827</v>
      </c>
      <c r="DL76" s="12">
        <v>17.266999999999999</v>
      </c>
      <c r="DM76" s="12">
        <v>4.26</v>
      </c>
      <c r="DN76" s="12">
        <v>15.098000000000001</v>
      </c>
      <c r="DO76" s="12">
        <v>14.388999999999999</v>
      </c>
      <c r="DP76" s="12"/>
      <c r="DQ76" s="12"/>
      <c r="DR76" s="12"/>
      <c r="DS76" s="12"/>
      <c r="DT76" s="12"/>
      <c r="DU76" s="12"/>
      <c r="DV76" s="12">
        <v>14.388999999999999</v>
      </c>
      <c r="DW76" s="12">
        <v>12.951000000000001</v>
      </c>
      <c r="DX76" s="12">
        <v>35.951999999999998</v>
      </c>
      <c r="DY76" s="12">
        <v>4.26</v>
      </c>
      <c r="DZ76" s="12">
        <v>4.6139999999999999</v>
      </c>
      <c r="EA76" s="12">
        <v>11.51</v>
      </c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>
        <v>1.4379999999999999</v>
      </c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>
        <v>2.8439999999999999</v>
      </c>
      <c r="FO76" s="12"/>
      <c r="FP76" s="12">
        <v>7.1929999999999996</v>
      </c>
      <c r="FQ76" s="12"/>
      <c r="FR76" s="12"/>
      <c r="FS76" s="12"/>
      <c r="FT76" s="12"/>
      <c r="FU76" s="12"/>
      <c r="FV76" s="12">
        <v>15.827</v>
      </c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>
        <v>20.143999999999998</v>
      </c>
      <c r="GZ76" s="12"/>
      <c r="HA76" s="12"/>
      <c r="HB76" s="12"/>
      <c r="HC76" s="12"/>
      <c r="HD76" s="12"/>
      <c r="HE76" s="12"/>
      <c r="HF76" s="12"/>
      <c r="HG76" s="12">
        <v>8.6319999999999997</v>
      </c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</row>
    <row r="77" spans="1:238">
      <c r="A77" s="11" t="s">
        <v>323</v>
      </c>
      <c r="B77" s="9" t="s">
        <v>324</v>
      </c>
      <c r="C77" s="10" t="s">
        <v>265</v>
      </c>
      <c r="D77" s="72">
        <f t="shared" si="30"/>
        <v>0</v>
      </c>
      <c r="E77" s="13">
        <f t="shared" si="31"/>
        <v>0</v>
      </c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6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3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</row>
    <row r="78" spans="1:238">
      <c r="A78" s="11"/>
      <c r="B78" s="9"/>
      <c r="C78" s="10" t="s">
        <v>242</v>
      </c>
      <c r="D78" s="72">
        <f t="shared" si="30"/>
        <v>0</v>
      </c>
      <c r="E78" s="13">
        <f t="shared" si="31"/>
        <v>0</v>
      </c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6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3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</row>
    <row r="79" spans="1:238" ht="15" customHeight="1">
      <c r="A79" s="11" t="s">
        <v>325</v>
      </c>
      <c r="B79" s="14" t="s">
        <v>326</v>
      </c>
      <c r="C79" s="10" t="s">
        <v>265</v>
      </c>
      <c r="D79" s="72">
        <f t="shared" si="30"/>
        <v>213</v>
      </c>
      <c r="E79" s="13">
        <f t="shared" si="31"/>
        <v>213</v>
      </c>
      <c r="F79" s="13"/>
      <c r="G79" s="12"/>
      <c r="H79" s="12">
        <v>2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>
        <v>12</v>
      </c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>
        <v>2</v>
      </c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>
        <v>2</v>
      </c>
      <c r="BT79" s="12">
        <v>1</v>
      </c>
      <c r="BU79" s="12"/>
      <c r="BV79" s="12"/>
      <c r="BW79" s="12"/>
      <c r="BX79" s="12">
        <v>4</v>
      </c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>
        <v>11</v>
      </c>
      <c r="CU79" s="12"/>
      <c r="CV79" s="12"/>
      <c r="CW79" s="12"/>
      <c r="CX79" s="12">
        <v>2</v>
      </c>
      <c r="CY79" s="16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3">
        <v>13</v>
      </c>
      <c r="DK79" s="12">
        <v>15</v>
      </c>
      <c r="DL79" s="12">
        <v>3</v>
      </c>
      <c r="DM79" s="12">
        <v>8</v>
      </c>
      <c r="DN79" s="12">
        <v>19</v>
      </c>
      <c r="DO79" s="12"/>
      <c r="DP79" s="12"/>
      <c r="DQ79" s="12"/>
      <c r="DR79" s="12"/>
      <c r="DS79" s="12"/>
      <c r="DT79" s="12"/>
      <c r="DU79" s="12"/>
      <c r="DV79" s="12">
        <v>10</v>
      </c>
      <c r="DW79" s="12">
        <v>14</v>
      </c>
      <c r="DX79" s="12">
        <v>4</v>
      </c>
      <c r="DY79" s="12"/>
      <c r="DZ79" s="12">
        <v>22</v>
      </c>
      <c r="EA79" s="12">
        <v>17</v>
      </c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>
        <v>1</v>
      </c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>
        <v>9</v>
      </c>
      <c r="FM79" s="12"/>
      <c r="FN79" s="12">
        <v>7</v>
      </c>
      <c r="FO79" s="12"/>
      <c r="FP79" s="12">
        <v>11</v>
      </c>
      <c r="FQ79" s="12"/>
      <c r="FR79" s="12"/>
      <c r="FS79" s="12"/>
      <c r="FT79" s="12"/>
      <c r="FU79" s="12"/>
      <c r="FV79" s="12">
        <v>6</v>
      </c>
      <c r="FW79" s="12"/>
      <c r="FX79" s="12">
        <v>4</v>
      </c>
      <c r="FY79" s="12"/>
      <c r="FZ79" s="12">
        <v>2</v>
      </c>
      <c r="GA79" s="12"/>
      <c r="GB79" s="12"/>
      <c r="GC79" s="12">
        <v>5</v>
      </c>
      <c r="GD79" s="12">
        <v>1</v>
      </c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>
        <v>6</v>
      </c>
      <c r="IC79" s="12"/>
      <c r="ID79" s="12"/>
    </row>
    <row r="80" spans="1:238">
      <c r="A80" s="11"/>
      <c r="B80" s="14"/>
      <c r="C80" s="10" t="s">
        <v>242</v>
      </c>
      <c r="D80" s="72">
        <f>E80+F80</f>
        <v>145.21199999999993</v>
      </c>
      <c r="E80" s="13">
        <f t="shared" si="31"/>
        <v>145.21199999999993</v>
      </c>
      <c r="F80" s="13"/>
      <c r="G80" s="12"/>
      <c r="H80" s="12">
        <v>1.1419999999999999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>
        <v>8.1560000000000006</v>
      </c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>
        <v>1.1419999999999999</v>
      </c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>
        <v>1.1419999999999999</v>
      </c>
      <c r="BT80" s="12">
        <v>4.6399999999999997</v>
      </c>
      <c r="BU80" s="12"/>
      <c r="BV80" s="12"/>
      <c r="BW80" s="12"/>
      <c r="BX80" s="12">
        <v>6.1369999999999996</v>
      </c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>
        <v>4.7869999999999999</v>
      </c>
      <c r="CU80" s="12"/>
      <c r="CV80" s="12"/>
      <c r="CW80" s="12"/>
      <c r="CX80" s="12">
        <v>1.2889999999999999</v>
      </c>
      <c r="CY80" s="16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3">
        <v>8.9459999999999997</v>
      </c>
      <c r="DK80" s="12">
        <v>6.1070000000000002</v>
      </c>
      <c r="DL80" s="12">
        <v>7.8010000000000002</v>
      </c>
      <c r="DM80" s="12">
        <v>3.621</v>
      </c>
      <c r="DN80" s="12">
        <v>13.477</v>
      </c>
      <c r="DO80" s="12"/>
      <c r="DP80" s="12"/>
      <c r="DQ80" s="12"/>
      <c r="DR80" s="12"/>
      <c r="DS80" s="12"/>
      <c r="DT80" s="12"/>
      <c r="DU80" s="12"/>
      <c r="DV80" s="12">
        <v>8.2059999999999995</v>
      </c>
      <c r="DW80" s="12">
        <v>11.555</v>
      </c>
      <c r="DX80" s="12">
        <v>1.994</v>
      </c>
      <c r="DY80" s="12"/>
      <c r="DZ80" s="12">
        <v>17.920999999999999</v>
      </c>
      <c r="EA80" s="12">
        <v>6.5940000000000003</v>
      </c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>
        <v>0.499</v>
      </c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>
        <v>5.069</v>
      </c>
      <c r="FM80" s="12"/>
      <c r="FN80" s="12">
        <v>5.74</v>
      </c>
      <c r="FO80" s="12"/>
      <c r="FP80" s="12">
        <v>5.8659999999999997</v>
      </c>
      <c r="FQ80" s="12"/>
      <c r="FR80" s="12"/>
      <c r="FS80" s="12"/>
      <c r="FT80" s="12"/>
      <c r="FU80" s="12"/>
      <c r="FV80" s="12">
        <v>2.5099999999999998</v>
      </c>
      <c r="FW80" s="12"/>
      <c r="FX80" s="12">
        <v>2.5779999999999998</v>
      </c>
      <c r="FY80" s="12"/>
      <c r="FZ80" s="12">
        <v>1.2889999999999999</v>
      </c>
      <c r="GA80" s="12"/>
      <c r="GB80" s="12"/>
      <c r="GC80" s="12">
        <v>2.6379999999999999</v>
      </c>
      <c r="GD80" s="12">
        <v>0.499</v>
      </c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>
        <v>3.867</v>
      </c>
      <c r="IC80" s="12"/>
      <c r="ID80" s="12"/>
    </row>
    <row r="81" spans="1:238" s="50" customFormat="1" ht="15" customHeight="1">
      <c r="A81" s="29" t="s">
        <v>327</v>
      </c>
      <c r="B81" s="30" t="s">
        <v>328</v>
      </c>
      <c r="C81" s="31" t="s">
        <v>242</v>
      </c>
      <c r="D81" s="33">
        <f>D83+D85+D87</f>
        <v>731.16399999999999</v>
      </c>
      <c r="E81" s="33">
        <f>E83+E85+E87</f>
        <v>731.16399999999999</v>
      </c>
      <c r="F81" s="33">
        <f t="shared" ref="F81:BT81" si="32">F83+F85+F87</f>
        <v>0</v>
      </c>
      <c r="G81" s="33">
        <f t="shared" si="32"/>
        <v>0</v>
      </c>
      <c r="H81" s="33">
        <f t="shared" si="32"/>
        <v>8.7769999999999992</v>
      </c>
      <c r="I81" s="33">
        <f t="shared" si="32"/>
        <v>0</v>
      </c>
      <c r="J81" s="33">
        <f t="shared" si="32"/>
        <v>3.617</v>
      </c>
      <c r="K81" s="33">
        <f t="shared" si="32"/>
        <v>0</v>
      </c>
      <c r="L81" s="33">
        <f t="shared" si="32"/>
        <v>0</v>
      </c>
      <c r="M81" s="33">
        <f t="shared" si="32"/>
        <v>0</v>
      </c>
      <c r="N81" s="33">
        <f t="shared" si="32"/>
        <v>11.738</v>
      </c>
      <c r="O81" s="33">
        <f t="shared" si="32"/>
        <v>0</v>
      </c>
      <c r="P81" s="33">
        <f t="shared" si="32"/>
        <v>15.500999999999999</v>
      </c>
      <c r="Q81" s="33">
        <f t="shared" si="32"/>
        <v>6.1559999999999997</v>
      </c>
      <c r="R81" s="33">
        <f t="shared" si="32"/>
        <v>15.500999999999999</v>
      </c>
      <c r="S81" s="33">
        <f t="shared" si="32"/>
        <v>10</v>
      </c>
      <c r="T81" s="33">
        <f t="shared" si="32"/>
        <v>2.8820000000000001</v>
      </c>
      <c r="U81" s="33">
        <f t="shared" si="32"/>
        <v>0</v>
      </c>
      <c r="V81" s="33">
        <f t="shared" si="32"/>
        <v>2.8820000000000001</v>
      </c>
      <c r="W81" s="33">
        <f t="shared" si="32"/>
        <v>0</v>
      </c>
      <c r="X81" s="33">
        <f t="shared" si="32"/>
        <v>5.1660000000000004</v>
      </c>
      <c r="Y81" s="33">
        <f t="shared" si="32"/>
        <v>0</v>
      </c>
      <c r="Z81" s="33">
        <f t="shared" si="32"/>
        <v>10.337</v>
      </c>
      <c r="AA81" s="33">
        <f t="shared" si="32"/>
        <v>7.5529999999999999</v>
      </c>
      <c r="AB81" s="33">
        <f t="shared" si="32"/>
        <v>0</v>
      </c>
      <c r="AC81" s="33">
        <f t="shared" si="32"/>
        <v>7.4039999999999999</v>
      </c>
      <c r="AD81" s="33">
        <f t="shared" si="32"/>
        <v>0</v>
      </c>
      <c r="AE81" s="33">
        <f t="shared" si="32"/>
        <v>0</v>
      </c>
      <c r="AF81" s="33">
        <f t="shared" si="32"/>
        <v>0</v>
      </c>
      <c r="AG81" s="33">
        <f t="shared" si="32"/>
        <v>0</v>
      </c>
      <c r="AH81" s="33">
        <f t="shared" si="32"/>
        <v>0</v>
      </c>
      <c r="AI81" s="33">
        <f t="shared" si="32"/>
        <v>0</v>
      </c>
      <c r="AJ81" s="33">
        <f t="shared" si="32"/>
        <v>0</v>
      </c>
      <c r="AK81" s="33">
        <f t="shared" si="32"/>
        <v>0</v>
      </c>
      <c r="AL81" s="33">
        <f t="shared" si="32"/>
        <v>0.372</v>
      </c>
      <c r="AM81" s="33">
        <f t="shared" si="32"/>
        <v>0.49399999999999999</v>
      </c>
      <c r="AN81" s="33">
        <f t="shared" si="32"/>
        <v>3.0750000000000002</v>
      </c>
      <c r="AO81" s="33">
        <f t="shared" si="32"/>
        <v>3.08</v>
      </c>
      <c r="AP81" s="33">
        <f t="shared" si="32"/>
        <v>0</v>
      </c>
      <c r="AQ81" s="33">
        <f t="shared" si="32"/>
        <v>0</v>
      </c>
      <c r="AR81" s="33">
        <f t="shared" si="32"/>
        <v>0</v>
      </c>
      <c r="AS81" s="33">
        <f t="shared" si="32"/>
        <v>0</v>
      </c>
      <c r="AT81" s="33">
        <f t="shared" si="32"/>
        <v>0</v>
      </c>
      <c r="AU81" s="33">
        <f t="shared" si="32"/>
        <v>0</v>
      </c>
      <c r="AV81" s="33">
        <f t="shared" si="32"/>
        <v>0</v>
      </c>
      <c r="AW81" s="33">
        <f t="shared" si="32"/>
        <v>1.7330000000000001</v>
      </c>
      <c r="AX81" s="33">
        <f t="shared" si="32"/>
        <v>0</v>
      </c>
      <c r="AY81" s="33">
        <f t="shared" si="32"/>
        <v>0</v>
      </c>
      <c r="AZ81" s="33">
        <f t="shared" si="32"/>
        <v>0.372</v>
      </c>
      <c r="BA81" s="33">
        <f t="shared" si="32"/>
        <v>0</v>
      </c>
      <c r="BB81" s="33">
        <f t="shared" si="32"/>
        <v>3.5579999999999998</v>
      </c>
      <c r="BC81" s="33">
        <f t="shared" si="32"/>
        <v>0</v>
      </c>
      <c r="BD81" s="33">
        <f t="shared" si="32"/>
        <v>0</v>
      </c>
      <c r="BE81" s="33">
        <f t="shared" si="32"/>
        <v>2.2149999999999999</v>
      </c>
      <c r="BF81" s="33">
        <f t="shared" si="32"/>
        <v>0</v>
      </c>
      <c r="BG81" s="33">
        <f t="shared" si="32"/>
        <v>0</v>
      </c>
      <c r="BH81" s="33">
        <f t="shared" si="32"/>
        <v>0</v>
      </c>
      <c r="BI81" s="33">
        <f t="shared" si="32"/>
        <v>0</v>
      </c>
      <c r="BJ81" s="33">
        <f t="shared" si="32"/>
        <v>2.8820000000000001</v>
      </c>
      <c r="BK81" s="33">
        <f t="shared" si="32"/>
        <v>3.5579999999999998</v>
      </c>
      <c r="BL81" s="33">
        <f t="shared" si="32"/>
        <v>0</v>
      </c>
      <c r="BM81" s="33">
        <f t="shared" si="32"/>
        <v>25.114000000000001</v>
      </c>
      <c r="BN81" s="33">
        <f t="shared" si="32"/>
        <v>0</v>
      </c>
      <c r="BO81" s="33">
        <f t="shared" si="32"/>
        <v>0</v>
      </c>
      <c r="BP81" s="33">
        <f t="shared" si="32"/>
        <v>3.3919999999999999</v>
      </c>
      <c r="BQ81" s="33">
        <f t="shared" si="32"/>
        <v>0</v>
      </c>
      <c r="BR81" s="33">
        <f t="shared" si="32"/>
        <v>0</v>
      </c>
      <c r="BS81" s="33">
        <f t="shared" si="32"/>
        <v>0</v>
      </c>
      <c r="BT81" s="33">
        <f t="shared" si="32"/>
        <v>0</v>
      </c>
      <c r="BU81" s="33">
        <f t="shared" ref="BU81:EF81" si="33">BU83+BU85+BU87</f>
        <v>0</v>
      </c>
      <c r="BV81" s="33">
        <f t="shared" si="33"/>
        <v>0</v>
      </c>
      <c r="BW81" s="33">
        <f t="shared" si="33"/>
        <v>2.8820000000000001</v>
      </c>
      <c r="BX81" s="33">
        <f t="shared" si="33"/>
        <v>0</v>
      </c>
      <c r="BY81" s="33">
        <f t="shared" si="33"/>
        <v>0</v>
      </c>
      <c r="BZ81" s="33">
        <f t="shared" si="33"/>
        <v>3.073</v>
      </c>
      <c r="CA81" s="33">
        <f t="shared" si="33"/>
        <v>0</v>
      </c>
      <c r="CB81" s="33">
        <f t="shared" si="33"/>
        <v>2.327</v>
      </c>
      <c r="CC81" s="33">
        <f t="shared" si="33"/>
        <v>0</v>
      </c>
      <c r="CD81" s="33">
        <f t="shared" si="33"/>
        <v>0</v>
      </c>
      <c r="CE81" s="33">
        <f t="shared" si="33"/>
        <v>0</v>
      </c>
      <c r="CF81" s="33">
        <f t="shared" si="33"/>
        <v>0</v>
      </c>
      <c r="CG81" s="33">
        <f t="shared" si="33"/>
        <v>0</v>
      </c>
      <c r="CH81" s="33">
        <f t="shared" si="33"/>
        <v>0</v>
      </c>
      <c r="CI81" s="33">
        <f t="shared" si="33"/>
        <v>0</v>
      </c>
      <c r="CJ81" s="33">
        <f t="shared" si="33"/>
        <v>0</v>
      </c>
      <c r="CK81" s="33">
        <f t="shared" si="33"/>
        <v>4.1749999999999998</v>
      </c>
      <c r="CL81" s="33">
        <f t="shared" si="33"/>
        <v>0.61799999999999999</v>
      </c>
      <c r="CM81" s="33">
        <f t="shared" si="33"/>
        <v>0</v>
      </c>
      <c r="CN81" s="33">
        <f t="shared" si="33"/>
        <v>0</v>
      </c>
      <c r="CO81" s="33">
        <f t="shared" si="33"/>
        <v>2.399</v>
      </c>
      <c r="CP81" s="33">
        <f t="shared" si="33"/>
        <v>2.399</v>
      </c>
      <c r="CQ81" s="33">
        <f t="shared" si="33"/>
        <v>12.456</v>
      </c>
      <c r="CR81" s="33">
        <f t="shared" si="33"/>
        <v>4.798</v>
      </c>
      <c r="CS81" s="33">
        <f t="shared" si="33"/>
        <v>0</v>
      </c>
      <c r="CT81" s="33">
        <f t="shared" si="33"/>
        <v>3.6909999999999998</v>
      </c>
      <c r="CU81" s="33">
        <f t="shared" si="33"/>
        <v>0</v>
      </c>
      <c r="CV81" s="33">
        <f t="shared" si="33"/>
        <v>1.2310000000000001</v>
      </c>
      <c r="CW81" s="33">
        <f t="shared" si="33"/>
        <v>0</v>
      </c>
      <c r="CX81" s="33">
        <f t="shared" si="33"/>
        <v>0.372</v>
      </c>
      <c r="CY81" s="33">
        <f t="shared" si="33"/>
        <v>0</v>
      </c>
      <c r="CZ81" s="33">
        <f t="shared" si="33"/>
        <v>18.512999999999998</v>
      </c>
      <c r="DA81" s="33">
        <f t="shared" si="33"/>
        <v>0</v>
      </c>
      <c r="DB81" s="33">
        <f t="shared" si="33"/>
        <v>0</v>
      </c>
      <c r="DC81" s="33">
        <f t="shared" si="33"/>
        <v>0</v>
      </c>
      <c r="DD81" s="33">
        <f t="shared" si="33"/>
        <v>11.074</v>
      </c>
      <c r="DE81" s="33">
        <f t="shared" si="33"/>
        <v>0</v>
      </c>
      <c r="DF81" s="33">
        <f t="shared" si="33"/>
        <v>0</v>
      </c>
      <c r="DG81" s="33">
        <f t="shared" si="33"/>
        <v>0</v>
      </c>
      <c r="DH81" s="33">
        <f t="shared" si="33"/>
        <v>4.43</v>
      </c>
      <c r="DI81" s="33">
        <f t="shared" si="33"/>
        <v>3.7469999999999999</v>
      </c>
      <c r="DJ81" s="33">
        <f t="shared" si="33"/>
        <v>21.371000000000002</v>
      </c>
      <c r="DK81" s="33">
        <f t="shared" si="33"/>
        <v>14.026999999999999</v>
      </c>
      <c r="DL81" s="33">
        <f t="shared" si="33"/>
        <v>24.099</v>
      </c>
      <c r="DM81" s="33">
        <f t="shared" si="33"/>
        <v>7.64</v>
      </c>
      <c r="DN81" s="33">
        <f t="shared" si="33"/>
        <v>24.837</v>
      </c>
      <c r="DO81" s="33">
        <f t="shared" si="33"/>
        <v>0</v>
      </c>
      <c r="DP81" s="33">
        <f t="shared" si="33"/>
        <v>0</v>
      </c>
      <c r="DQ81" s="33">
        <f t="shared" si="33"/>
        <v>0</v>
      </c>
      <c r="DR81" s="33">
        <f t="shared" si="33"/>
        <v>5.1449999999999996</v>
      </c>
      <c r="DS81" s="33">
        <f t="shared" si="33"/>
        <v>0.73499999999999999</v>
      </c>
      <c r="DT81" s="33">
        <f t="shared" si="33"/>
        <v>0</v>
      </c>
      <c r="DU81" s="33">
        <f t="shared" si="33"/>
        <v>0.73499999999999999</v>
      </c>
      <c r="DV81" s="33">
        <f t="shared" si="33"/>
        <v>28.303000000000001</v>
      </c>
      <c r="DW81" s="33">
        <f t="shared" si="33"/>
        <v>4.8919999999999995</v>
      </c>
      <c r="DX81" s="33">
        <f t="shared" si="33"/>
        <v>36.25</v>
      </c>
      <c r="DY81" s="33">
        <f t="shared" si="33"/>
        <v>6.0330000000000004</v>
      </c>
      <c r="DZ81" s="33">
        <f t="shared" si="33"/>
        <v>8.7880000000000003</v>
      </c>
      <c r="EA81" s="33">
        <f t="shared" si="33"/>
        <v>51.019999999999996</v>
      </c>
      <c r="EB81" s="33">
        <f t="shared" si="33"/>
        <v>10.809000000000001</v>
      </c>
      <c r="EC81" s="33">
        <f t="shared" si="33"/>
        <v>11.074</v>
      </c>
      <c r="ED81" s="33">
        <f t="shared" si="33"/>
        <v>14.368</v>
      </c>
      <c r="EE81" s="33">
        <f t="shared" si="33"/>
        <v>6.4390000000000001</v>
      </c>
      <c r="EF81" s="33">
        <f t="shared" si="33"/>
        <v>7.1189999999999998</v>
      </c>
      <c r="EG81" s="33">
        <f t="shared" ref="EG81:GR81" si="34">EG83+EG85+EG87</f>
        <v>2.8820000000000001</v>
      </c>
      <c r="EH81" s="33">
        <f t="shared" si="34"/>
        <v>4.3010000000000002</v>
      </c>
      <c r="EI81" s="33">
        <f t="shared" si="34"/>
        <v>0</v>
      </c>
      <c r="EJ81" s="33">
        <f t="shared" si="34"/>
        <v>0</v>
      </c>
      <c r="EK81" s="33">
        <f t="shared" si="34"/>
        <v>0</v>
      </c>
      <c r="EL81" s="33">
        <f t="shared" si="34"/>
        <v>0</v>
      </c>
      <c r="EM81" s="33">
        <f t="shared" si="34"/>
        <v>0</v>
      </c>
      <c r="EN81" s="33">
        <f t="shared" si="34"/>
        <v>0</v>
      </c>
      <c r="EO81" s="33">
        <f t="shared" si="34"/>
        <v>0</v>
      </c>
      <c r="EP81" s="33">
        <f t="shared" si="34"/>
        <v>0</v>
      </c>
      <c r="EQ81" s="33">
        <f t="shared" si="34"/>
        <v>4.9260000000000002</v>
      </c>
      <c r="ER81" s="33">
        <f t="shared" si="34"/>
        <v>6.9429999999999996</v>
      </c>
      <c r="ES81" s="33">
        <f t="shared" si="34"/>
        <v>0</v>
      </c>
      <c r="ET81" s="33">
        <f t="shared" si="34"/>
        <v>0</v>
      </c>
      <c r="EU81" s="33">
        <f t="shared" si="34"/>
        <v>0</v>
      </c>
      <c r="EV81" s="33">
        <f t="shared" si="34"/>
        <v>0</v>
      </c>
      <c r="EW81" s="33">
        <f t="shared" si="34"/>
        <v>6.165</v>
      </c>
      <c r="EX81" s="33">
        <f t="shared" si="34"/>
        <v>0</v>
      </c>
      <c r="EY81" s="33">
        <f t="shared" si="34"/>
        <v>0</v>
      </c>
      <c r="EZ81" s="33">
        <f t="shared" si="34"/>
        <v>0</v>
      </c>
      <c r="FA81" s="33">
        <f t="shared" si="34"/>
        <v>0</v>
      </c>
      <c r="FB81" s="33">
        <f t="shared" si="34"/>
        <v>0</v>
      </c>
      <c r="FC81" s="33">
        <f t="shared" si="34"/>
        <v>0</v>
      </c>
      <c r="FD81" s="33">
        <f t="shared" si="34"/>
        <v>4.9190000000000005</v>
      </c>
      <c r="FE81" s="33">
        <f t="shared" si="34"/>
        <v>8.8790000000000013</v>
      </c>
      <c r="FF81" s="33">
        <f t="shared" si="34"/>
        <v>0</v>
      </c>
      <c r="FG81" s="33">
        <f t="shared" si="34"/>
        <v>0</v>
      </c>
      <c r="FH81" s="33">
        <f t="shared" si="34"/>
        <v>0</v>
      </c>
      <c r="FI81" s="33">
        <f t="shared" si="34"/>
        <v>0</v>
      </c>
      <c r="FJ81" s="33">
        <f t="shared" si="34"/>
        <v>0</v>
      </c>
      <c r="FK81" s="33">
        <f t="shared" si="34"/>
        <v>0</v>
      </c>
      <c r="FL81" s="33">
        <f t="shared" si="34"/>
        <v>28.529000000000003</v>
      </c>
      <c r="FM81" s="33">
        <f t="shared" si="34"/>
        <v>10.337</v>
      </c>
      <c r="FN81" s="33">
        <f t="shared" si="34"/>
        <v>28.685000000000002</v>
      </c>
      <c r="FO81" s="33">
        <f t="shared" si="34"/>
        <v>0</v>
      </c>
      <c r="FP81" s="33">
        <f t="shared" si="34"/>
        <v>5.9059999999999997</v>
      </c>
      <c r="FQ81" s="33">
        <f t="shared" si="34"/>
        <v>0</v>
      </c>
      <c r="FR81" s="33">
        <f t="shared" si="34"/>
        <v>10.337</v>
      </c>
      <c r="FS81" s="33">
        <f t="shared" si="34"/>
        <v>0.61799999999999999</v>
      </c>
      <c r="FT81" s="33">
        <f t="shared" si="34"/>
        <v>4.1749999999999998</v>
      </c>
      <c r="FU81" s="33">
        <f t="shared" si="34"/>
        <v>0</v>
      </c>
      <c r="FV81" s="33">
        <f t="shared" si="34"/>
        <v>2.8820000000000001</v>
      </c>
      <c r="FW81" s="33">
        <f t="shared" si="34"/>
        <v>1.4790000000000001</v>
      </c>
      <c r="FX81" s="33">
        <f t="shared" si="34"/>
        <v>1.4790000000000001</v>
      </c>
      <c r="FY81" s="33">
        <f t="shared" si="34"/>
        <v>1.603</v>
      </c>
      <c r="FZ81" s="33">
        <f t="shared" si="34"/>
        <v>1.4790000000000001</v>
      </c>
      <c r="GA81" s="33">
        <f t="shared" si="34"/>
        <v>5.9059999999999997</v>
      </c>
      <c r="GB81" s="33">
        <f t="shared" si="34"/>
        <v>0</v>
      </c>
      <c r="GC81" s="33">
        <f t="shared" si="34"/>
        <v>7.3840000000000003</v>
      </c>
      <c r="GD81" s="33">
        <f t="shared" si="34"/>
        <v>0</v>
      </c>
      <c r="GE81" s="33">
        <f t="shared" si="34"/>
        <v>0</v>
      </c>
      <c r="GF81" s="33">
        <f t="shared" si="34"/>
        <v>0</v>
      </c>
      <c r="GG81" s="33">
        <f t="shared" si="34"/>
        <v>5.0209999999999999</v>
      </c>
      <c r="GH81" s="33">
        <f t="shared" si="34"/>
        <v>4.1749999999999998</v>
      </c>
      <c r="GI81" s="33">
        <f t="shared" si="34"/>
        <v>0</v>
      </c>
      <c r="GJ81" s="33">
        <f t="shared" si="34"/>
        <v>0</v>
      </c>
      <c r="GK81" s="33">
        <f t="shared" si="34"/>
        <v>0</v>
      </c>
      <c r="GL81" s="33">
        <f t="shared" si="34"/>
        <v>0.372</v>
      </c>
      <c r="GM81" s="33">
        <f t="shared" si="34"/>
        <v>6.9960000000000004</v>
      </c>
      <c r="GN81" s="33">
        <f t="shared" si="34"/>
        <v>3.073</v>
      </c>
      <c r="GO81" s="33">
        <f t="shared" si="34"/>
        <v>0</v>
      </c>
      <c r="GP81" s="33">
        <f t="shared" si="34"/>
        <v>0</v>
      </c>
      <c r="GQ81" s="33">
        <f t="shared" si="34"/>
        <v>0</v>
      </c>
      <c r="GR81" s="33">
        <f t="shared" si="34"/>
        <v>0</v>
      </c>
      <c r="GS81" s="33">
        <f t="shared" ref="GS81:ID81" si="35">GS83+GS85+GS87</f>
        <v>0</v>
      </c>
      <c r="GT81" s="33">
        <f t="shared" si="35"/>
        <v>0</v>
      </c>
      <c r="GU81" s="33">
        <f t="shared" si="35"/>
        <v>0</v>
      </c>
      <c r="GV81" s="33">
        <f t="shared" si="35"/>
        <v>0</v>
      </c>
      <c r="GW81" s="33">
        <f t="shared" si="35"/>
        <v>0</v>
      </c>
      <c r="GX81" s="33">
        <f t="shared" si="35"/>
        <v>0</v>
      </c>
      <c r="GY81" s="33">
        <f t="shared" si="35"/>
        <v>0</v>
      </c>
      <c r="GZ81" s="33">
        <f t="shared" si="35"/>
        <v>5.08</v>
      </c>
      <c r="HA81" s="33">
        <f t="shared" si="35"/>
        <v>0</v>
      </c>
      <c r="HB81" s="33">
        <f t="shared" si="35"/>
        <v>0</v>
      </c>
      <c r="HC81" s="33">
        <f t="shared" si="35"/>
        <v>0</v>
      </c>
      <c r="HD81" s="33">
        <f t="shared" si="35"/>
        <v>0</v>
      </c>
      <c r="HE81" s="33">
        <f t="shared" si="35"/>
        <v>0</v>
      </c>
      <c r="HF81" s="33">
        <f t="shared" si="35"/>
        <v>0</v>
      </c>
      <c r="HG81" s="33">
        <f t="shared" si="35"/>
        <v>0</v>
      </c>
      <c r="HH81" s="33">
        <f t="shared" si="35"/>
        <v>0</v>
      </c>
      <c r="HI81" s="33">
        <f t="shared" si="35"/>
        <v>0</v>
      </c>
      <c r="HJ81" s="33">
        <f t="shared" si="35"/>
        <v>0</v>
      </c>
      <c r="HK81" s="33">
        <f t="shared" si="35"/>
        <v>0</v>
      </c>
      <c r="HL81" s="33">
        <f t="shared" si="35"/>
        <v>0</v>
      </c>
      <c r="HM81" s="33">
        <f t="shared" si="35"/>
        <v>22.060000000000002</v>
      </c>
      <c r="HN81" s="33">
        <f t="shared" si="35"/>
        <v>0</v>
      </c>
      <c r="HO81" s="33">
        <f t="shared" si="35"/>
        <v>9.952</v>
      </c>
      <c r="HP81" s="33">
        <f t="shared" si="35"/>
        <v>0</v>
      </c>
      <c r="HQ81" s="33">
        <f t="shared" si="35"/>
        <v>0</v>
      </c>
      <c r="HR81" s="33">
        <f t="shared" si="35"/>
        <v>0</v>
      </c>
      <c r="HS81" s="33">
        <f t="shared" si="35"/>
        <v>0</v>
      </c>
      <c r="HT81" s="33">
        <f t="shared" si="35"/>
        <v>0</v>
      </c>
      <c r="HU81" s="33">
        <f t="shared" si="35"/>
        <v>0</v>
      </c>
      <c r="HV81" s="33">
        <f t="shared" si="35"/>
        <v>0</v>
      </c>
      <c r="HW81" s="33">
        <f t="shared" si="35"/>
        <v>0</v>
      </c>
      <c r="HX81" s="33">
        <f t="shared" si="35"/>
        <v>0</v>
      </c>
      <c r="HY81" s="33">
        <f t="shared" si="35"/>
        <v>0</v>
      </c>
      <c r="HZ81" s="33">
        <f t="shared" si="35"/>
        <v>0</v>
      </c>
      <c r="IA81" s="33">
        <f t="shared" si="35"/>
        <v>0</v>
      </c>
      <c r="IB81" s="33">
        <f t="shared" si="35"/>
        <v>0</v>
      </c>
      <c r="IC81" s="33">
        <f t="shared" si="35"/>
        <v>0</v>
      </c>
      <c r="ID81" s="33">
        <f t="shared" si="35"/>
        <v>5.3929999999999998</v>
      </c>
    </row>
    <row r="82" spans="1:238">
      <c r="A82" s="8">
        <v>25</v>
      </c>
      <c r="B82" s="9" t="s">
        <v>329</v>
      </c>
      <c r="C82" s="10" t="s">
        <v>270</v>
      </c>
      <c r="D82" s="33">
        <f t="shared" ref="D82:D90" si="36">E82+F82</f>
        <v>0.20500000000000002</v>
      </c>
      <c r="E82" s="12">
        <f t="shared" ref="E82:E90" si="37">SUM(G82:ID82)</f>
        <v>0.20500000000000002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0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>
        <v>0.02</v>
      </c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>
        <v>0.1</v>
      </c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20"/>
      <c r="EP82" s="12"/>
      <c r="EQ82" s="12"/>
      <c r="ER82" s="12"/>
      <c r="ES82" s="12"/>
      <c r="ET82" s="12"/>
      <c r="EU82" s="12"/>
      <c r="EV82" s="13"/>
      <c r="EW82" s="12"/>
      <c r="EX82" s="12"/>
      <c r="EY82" s="12"/>
      <c r="EZ82" s="12"/>
      <c r="FA82" s="12"/>
      <c r="FB82" s="12"/>
      <c r="FC82" s="12"/>
      <c r="FD82" s="12"/>
      <c r="FE82" s="12">
        <v>0.01</v>
      </c>
      <c r="FF82" s="12"/>
      <c r="FG82" s="12"/>
      <c r="FH82" s="12"/>
      <c r="FI82" s="12"/>
      <c r="FJ82" s="12"/>
      <c r="FK82" s="12"/>
      <c r="FL82" s="12">
        <v>0.05</v>
      </c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>
        <v>0.01</v>
      </c>
      <c r="GH82" s="12"/>
      <c r="GI82" s="12"/>
      <c r="GJ82" s="12"/>
      <c r="GK82" s="12"/>
      <c r="GL82" s="12"/>
      <c r="GM82" s="12">
        <v>1.4999999999999999E-2</v>
      </c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</row>
    <row r="83" spans="1:238">
      <c r="A83" s="8"/>
      <c r="B83" s="9"/>
      <c r="C83" s="10" t="s">
        <v>242</v>
      </c>
      <c r="D83" s="33">
        <f t="shared" si="36"/>
        <v>27.249999999999996</v>
      </c>
      <c r="E83" s="12">
        <f t="shared" si="37"/>
        <v>27.249999999999996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3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>
        <v>2.657</v>
      </c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>
        <v>13.292999999999999</v>
      </c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3"/>
      <c r="EP83" s="12"/>
      <c r="EQ83" s="12"/>
      <c r="ER83" s="12"/>
      <c r="ES83" s="12"/>
      <c r="ET83" s="12"/>
      <c r="EU83" s="12"/>
      <c r="EV83" s="13"/>
      <c r="EW83" s="12"/>
      <c r="EX83" s="12"/>
      <c r="EY83" s="12"/>
      <c r="EZ83" s="12"/>
      <c r="FA83" s="12"/>
      <c r="FB83" s="12"/>
      <c r="FC83" s="12"/>
      <c r="FD83" s="12"/>
      <c r="FE83" s="12">
        <v>1.33</v>
      </c>
      <c r="FF83" s="12"/>
      <c r="FG83" s="12"/>
      <c r="FH83" s="12"/>
      <c r="FI83" s="12"/>
      <c r="FJ83" s="12"/>
      <c r="FK83" s="12"/>
      <c r="FL83" s="12">
        <v>6.6470000000000002</v>
      </c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>
        <v>1.33</v>
      </c>
      <c r="GH83" s="12"/>
      <c r="GI83" s="12"/>
      <c r="GJ83" s="12"/>
      <c r="GK83" s="12"/>
      <c r="GL83" s="12"/>
      <c r="GM83" s="12">
        <v>1.9930000000000001</v>
      </c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</row>
    <row r="84" spans="1:238" ht="15" customHeight="1">
      <c r="A84" s="8">
        <v>26</v>
      </c>
      <c r="B84" s="23" t="s">
        <v>330</v>
      </c>
      <c r="C84" s="17" t="s">
        <v>265</v>
      </c>
      <c r="D84" s="33">
        <f t="shared" si="36"/>
        <v>1251</v>
      </c>
      <c r="E84" s="12">
        <f>SUM(G84:ID84)</f>
        <v>1251</v>
      </c>
      <c r="F84" s="12"/>
      <c r="G84" s="12"/>
      <c r="H84" s="12">
        <v>5</v>
      </c>
      <c r="I84" s="12"/>
      <c r="J84" s="12">
        <v>1</v>
      </c>
      <c r="K84" s="12"/>
      <c r="L84" s="12"/>
      <c r="M84" s="12"/>
      <c r="N84" s="12">
        <v>24</v>
      </c>
      <c r="O84" s="12"/>
      <c r="P84" s="12">
        <v>42</v>
      </c>
      <c r="Q84" s="12">
        <v>22</v>
      </c>
      <c r="R84" s="12">
        <v>21</v>
      </c>
      <c r="S84" s="12">
        <v>2</v>
      </c>
      <c r="T84" s="12"/>
      <c r="U84" s="12"/>
      <c r="V84" s="12"/>
      <c r="W84" s="12"/>
      <c r="X84" s="12">
        <v>14</v>
      </c>
      <c r="Y84" s="12"/>
      <c r="Z84" s="12">
        <v>28</v>
      </c>
      <c r="AA84" s="12">
        <v>7</v>
      </c>
      <c r="AB84" s="12"/>
      <c r="AC84" s="12">
        <v>1</v>
      </c>
      <c r="AD84" s="24"/>
      <c r="AE84" s="12"/>
      <c r="AF84" s="12"/>
      <c r="AG84" s="12"/>
      <c r="AH84" s="12"/>
      <c r="AI84" s="12"/>
      <c r="AJ84" s="12"/>
      <c r="AK84" s="12"/>
      <c r="AL84" s="12">
        <v>3</v>
      </c>
      <c r="AM84" s="12">
        <v>4</v>
      </c>
      <c r="AN84" s="12">
        <v>9</v>
      </c>
      <c r="AO84" s="12">
        <v>13</v>
      </c>
      <c r="AP84" s="12"/>
      <c r="AQ84" s="12"/>
      <c r="AR84" s="12"/>
      <c r="AS84" s="12"/>
      <c r="AT84" s="12"/>
      <c r="AU84" s="12"/>
      <c r="AV84" s="12"/>
      <c r="AW84" s="12">
        <v>13</v>
      </c>
      <c r="AX84" s="12"/>
      <c r="AY84" s="12"/>
      <c r="AZ84" s="12">
        <v>3</v>
      </c>
      <c r="BA84" s="12"/>
      <c r="BB84" s="12">
        <v>1</v>
      </c>
      <c r="BC84" s="12"/>
      <c r="BD84" s="12"/>
      <c r="BE84" s="12">
        <v>6</v>
      </c>
      <c r="BF84" s="12"/>
      <c r="BG84" s="12"/>
      <c r="BH84" s="12"/>
      <c r="BI84" s="12"/>
      <c r="BJ84" s="12"/>
      <c r="BK84" s="12">
        <v>2</v>
      </c>
      <c r="BL84" s="12"/>
      <c r="BM84" s="12">
        <v>4</v>
      </c>
      <c r="BN84" s="12"/>
      <c r="BO84" s="12"/>
      <c r="BP84" s="12">
        <v>1</v>
      </c>
      <c r="BQ84" s="12"/>
      <c r="BR84" s="12"/>
      <c r="BS84" s="12"/>
      <c r="BT84" s="12"/>
      <c r="BU84" s="12"/>
      <c r="BV84" s="12"/>
      <c r="BW84" s="12"/>
      <c r="BX84" s="12"/>
      <c r="BY84" s="12"/>
      <c r="BZ84" s="12">
        <v>5</v>
      </c>
      <c r="CA84" s="12"/>
      <c r="CB84" s="12">
        <v>2</v>
      </c>
      <c r="CC84" s="12"/>
      <c r="CD84" s="12"/>
      <c r="CE84" s="12"/>
      <c r="CF84" s="12"/>
      <c r="CG84" s="12"/>
      <c r="CH84" s="12"/>
      <c r="CI84" s="12"/>
      <c r="CJ84" s="12"/>
      <c r="CK84" s="12">
        <v>6</v>
      </c>
      <c r="CL84" s="12">
        <v>5</v>
      </c>
      <c r="CM84" s="12"/>
      <c r="CN84" s="12"/>
      <c r="CO84" s="12">
        <v>6</v>
      </c>
      <c r="CP84" s="12">
        <v>6</v>
      </c>
      <c r="CQ84" s="12">
        <v>9</v>
      </c>
      <c r="CR84" s="12">
        <v>12</v>
      </c>
      <c r="CS84" s="12"/>
      <c r="CT84" s="12">
        <v>10</v>
      </c>
      <c r="CU84" s="12"/>
      <c r="CV84" s="12">
        <v>2</v>
      </c>
      <c r="CW84" s="12"/>
      <c r="CX84" s="12">
        <v>3</v>
      </c>
      <c r="CY84" s="12"/>
      <c r="CZ84" s="12">
        <v>21</v>
      </c>
      <c r="DA84" s="12"/>
      <c r="DB84" s="12"/>
      <c r="DC84" s="12"/>
      <c r="DD84" s="12">
        <v>30</v>
      </c>
      <c r="DE84" s="12"/>
      <c r="DF84" s="12"/>
      <c r="DG84" s="12"/>
      <c r="DH84" s="12">
        <v>12</v>
      </c>
      <c r="DI84" s="12">
        <v>7</v>
      </c>
      <c r="DJ84" s="12">
        <v>51</v>
      </c>
      <c r="DK84" s="12">
        <v>38</v>
      </c>
      <c r="DL84" s="12">
        <v>48</v>
      </c>
      <c r="DM84" s="12">
        <v>34</v>
      </c>
      <c r="DN84" s="12">
        <v>50</v>
      </c>
      <c r="DO84" s="12"/>
      <c r="DP84" s="12"/>
      <c r="DQ84" s="12"/>
      <c r="DR84" s="12">
        <v>7</v>
      </c>
      <c r="DS84" s="12">
        <v>1</v>
      </c>
      <c r="DT84" s="12"/>
      <c r="DU84" s="12">
        <v>1</v>
      </c>
      <c r="DV84" s="12">
        <v>53</v>
      </c>
      <c r="DW84" s="12">
        <v>3</v>
      </c>
      <c r="DX84" s="12">
        <v>55</v>
      </c>
      <c r="DY84" s="12">
        <v>21</v>
      </c>
      <c r="DZ84" s="12">
        <v>16</v>
      </c>
      <c r="EA84" s="12">
        <v>59</v>
      </c>
      <c r="EB84" s="12">
        <v>12</v>
      </c>
      <c r="EC84" s="12">
        <v>30</v>
      </c>
      <c r="ED84" s="12">
        <v>13</v>
      </c>
      <c r="EE84" s="12">
        <v>1</v>
      </c>
      <c r="EF84" s="12">
        <v>2</v>
      </c>
      <c r="EG84" s="12"/>
      <c r="EH84" s="12">
        <v>7</v>
      </c>
      <c r="EI84" s="12"/>
      <c r="EJ84" s="12"/>
      <c r="EK84" s="12"/>
      <c r="EL84" s="12"/>
      <c r="EM84" s="12"/>
      <c r="EN84" s="12"/>
      <c r="EO84" s="24"/>
      <c r="EP84" s="12"/>
      <c r="EQ84" s="12">
        <v>16</v>
      </c>
      <c r="ER84" s="12">
        <v>12</v>
      </c>
      <c r="ES84" s="12"/>
      <c r="ET84" s="12"/>
      <c r="EU84" s="12"/>
      <c r="EV84" s="24"/>
      <c r="EW84" s="12">
        <v>30</v>
      </c>
      <c r="EX84" s="12"/>
      <c r="EY84" s="12"/>
      <c r="EZ84" s="12"/>
      <c r="FA84" s="12"/>
      <c r="FB84" s="12"/>
      <c r="FC84" s="12"/>
      <c r="FD84" s="12">
        <v>12</v>
      </c>
      <c r="FE84" s="12">
        <v>21</v>
      </c>
      <c r="FF84" s="12"/>
      <c r="FG84" s="12"/>
      <c r="FH84" s="12"/>
      <c r="FI84" s="12"/>
      <c r="FJ84" s="12"/>
      <c r="FK84" s="12"/>
      <c r="FL84" s="12">
        <v>42</v>
      </c>
      <c r="FM84" s="12">
        <v>28</v>
      </c>
      <c r="FN84" s="12">
        <v>27</v>
      </c>
      <c r="FO84" s="12"/>
      <c r="FP84" s="12">
        <v>16</v>
      </c>
      <c r="FQ84" s="12"/>
      <c r="FR84" s="12">
        <v>28</v>
      </c>
      <c r="FS84" s="12">
        <v>5</v>
      </c>
      <c r="FT84" s="12">
        <v>6</v>
      </c>
      <c r="FU84" s="12"/>
      <c r="FV84" s="12"/>
      <c r="FW84" s="12">
        <v>4</v>
      </c>
      <c r="FX84" s="12">
        <v>4</v>
      </c>
      <c r="FY84" s="12">
        <v>5</v>
      </c>
      <c r="FZ84" s="12">
        <v>4</v>
      </c>
      <c r="GA84" s="12">
        <v>16</v>
      </c>
      <c r="GB84" s="12"/>
      <c r="GC84" s="12">
        <v>20</v>
      </c>
      <c r="GD84" s="12"/>
      <c r="GE84" s="12"/>
      <c r="GF84" s="12"/>
      <c r="GG84" s="12">
        <v>10</v>
      </c>
      <c r="GH84" s="12">
        <v>6</v>
      </c>
      <c r="GI84" s="12"/>
      <c r="GJ84" s="12"/>
      <c r="GK84" s="12"/>
      <c r="GL84" s="12">
        <v>3</v>
      </c>
      <c r="GM84" s="12">
        <v>9</v>
      </c>
      <c r="GN84" s="12">
        <v>5</v>
      </c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>
        <v>4</v>
      </c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>
        <v>31</v>
      </c>
      <c r="HN84" s="12"/>
      <c r="HO84" s="12">
        <v>12</v>
      </c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>
        <v>11</v>
      </c>
    </row>
    <row r="85" spans="1:238">
      <c r="A85" s="8"/>
      <c r="B85" s="23"/>
      <c r="C85" s="10" t="s">
        <v>242</v>
      </c>
      <c r="D85" s="33">
        <f t="shared" si="36"/>
        <v>505.0859999999999</v>
      </c>
      <c r="E85" s="12">
        <f t="shared" si="37"/>
        <v>505.0859999999999</v>
      </c>
      <c r="F85" s="12"/>
      <c r="G85" s="12"/>
      <c r="H85" s="12">
        <v>3.073</v>
      </c>
      <c r="I85" s="12"/>
      <c r="J85" s="12">
        <v>0.73499999999999999</v>
      </c>
      <c r="K85" s="12"/>
      <c r="L85" s="12"/>
      <c r="M85" s="12"/>
      <c r="N85" s="12">
        <v>8.8559999999999999</v>
      </c>
      <c r="O85" s="12"/>
      <c r="P85" s="12">
        <v>15.500999999999999</v>
      </c>
      <c r="Q85" s="12">
        <v>6.1559999999999997</v>
      </c>
      <c r="R85" s="12">
        <v>15.500999999999999</v>
      </c>
      <c r="S85" s="12">
        <v>1.47</v>
      </c>
      <c r="T85" s="12"/>
      <c r="U85" s="12"/>
      <c r="V85" s="12"/>
      <c r="W85" s="12"/>
      <c r="X85" s="12">
        <v>5.1660000000000004</v>
      </c>
      <c r="Y85" s="12"/>
      <c r="Z85" s="12">
        <v>10.337</v>
      </c>
      <c r="AA85" s="12">
        <v>1.8490000000000002</v>
      </c>
      <c r="AB85" s="12"/>
      <c r="AC85" s="12">
        <v>1.7</v>
      </c>
      <c r="AD85" s="13"/>
      <c r="AE85" s="12"/>
      <c r="AF85" s="12"/>
      <c r="AG85" s="12"/>
      <c r="AH85" s="12"/>
      <c r="AI85" s="12"/>
      <c r="AJ85" s="12"/>
      <c r="AK85" s="12"/>
      <c r="AL85" s="12">
        <v>0.372</v>
      </c>
      <c r="AM85" s="12">
        <v>0.49399999999999999</v>
      </c>
      <c r="AN85" s="12">
        <v>3.0750000000000002</v>
      </c>
      <c r="AO85" s="12">
        <v>3.08</v>
      </c>
      <c r="AP85" s="12"/>
      <c r="AQ85" s="12"/>
      <c r="AR85" s="12"/>
      <c r="AS85" s="12"/>
      <c r="AT85" s="12"/>
      <c r="AU85" s="12"/>
      <c r="AV85" s="12"/>
      <c r="AW85" s="12">
        <v>1.7330000000000001</v>
      </c>
      <c r="AX85" s="12"/>
      <c r="AY85" s="12"/>
      <c r="AZ85" s="12">
        <v>0.372</v>
      </c>
      <c r="BA85" s="12"/>
      <c r="BB85" s="12">
        <v>0.73499999999999999</v>
      </c>
      <c r="BC85" s="12"/>
      <c r="BD85" s="12"/>
      <c r="BE85" s="12">
        <v>2.2149999999999999</v>
      </c>
      <c r="BF85" s="12"/>
      <c r="BG85" s="12"/>
      <c r="BH85" s="12"/>
      <c r="BI85" s="12"/>
      <c r="BJ85" s="12"/>
      <c r="BK85" s="12">
        <v>3.5579999999999998</v>
      </c>
      <c r="BL85" s="12"/>
      <c r="BM85" s="12">
        <v>13.761000000000001</v>
      </c>
      <c r="BN85" s="12"/>
      <c r="BO85" s="12"/>
      <c r="BP85" s="12">
        <v>0.73499999999999999</v>
      </c>
      <c r="BQ85" s="12"/>
      <c r="BR85" s="12"/>
      <c r="BS85" s="12"/>
      <c r="BT85" s="12"/>
      <c r="BU85" s="12"/>
      <c r="BV85" s="12"/>
      <c r="BW85" s="12"/>
      <c r="BX85" s="12"/>
      <c r="BY85" s="12"/>
      <c r="BZ85" s="12">
        <v>3.073</v>
      </c>
      <c r="CA85" s="12"/>
      <c r="CB85" s="12">
        <v>2.327</v>
      </c>
      <c r="CC85" s="12"/>
      <c r="CD85" s="12"/>
      <c r="CE85" s="12"/>
      <c r="CF85" s="12"/>
      <c r="CG85" s="12"/>
      <c r="CH85" s="12"/>
      <c r="CI85" s="12"/>
      <c r="CJ85" s="12"/>
      <c r="CK85" s="12">
        <v>1.3520000000000001</v>
      </c>
      <c r="CL85" s="12">
        <v>0.61799999999999999</v>
      </c>
      <c r="CM85" s="12"/>
      <c r="CN85" s="12"/>
      <c r="CO85" s="12">
        <v>2.399</v>
      </c>
      <c r="CP85" s="12">
        <v>2.399</v>
      </c>
      <c r="CQ85" s="12">
        <v>6.8070000000000004</v>
      </c>
      <c r="CR85" s="12">
        <v>4.798</v>
      </c>
      <c r="CS85" s="12"/>
      <c r="CT85" s="12">
        <v>3.6909999999999998</v>
      </c>
      <c r="CU85" s="12"/>
      <c r="CV85" s="12">
        <v>1.2310000000000001</v>
      </c>
      <c r="CW85" s="12"/>
      <c r="CX85" s="12">
        <v>0.372</v>
      </c>
      <c r="CY85" s="12"/>
      <c r="CZ85" s="12">
        <v>12.863999999999999</v>
      </c>
      <c r="DA85" s="12"/>
      <c r="DB85" s="12"/>
      <c r="DC85" s="12"/>
      <c r="DD85" s="12">
        <v>11.074</v>
      </c>
      <c r="DE85" s="12"/>
      <c r="DF85" s="12"/>
      <c r="DG85" s="12"/>
      <c r="DH85" s="12">
        <v>4.43</v>
      </c>
      <c r="DI85" s="12">
        <v>0.86499999999999999</v>
      </c>
      <c r="DJ85" s="12">
        <v>15.609000000000002</v>
      </c>
      <c r="DK85" s="12">
        <v>14.026999999999999</v>
      </c>
      <c r="DL85" s="12">
        <v>18.45</v>
      </c>
      <c r="DM85" s="12">
        <v>7.64</v>
      </c>
      <c r="DN85" s="12">
        <v>19.187999999999999</v>
      </c>
      <c r="DO85" s="12"/>
      <c r="DP85" s="12"/>
      <c r="DQ85" s="12"/>
      <c r="DR85" s="12">
        <v>5.1449999999999996</v>
      </c>
      <c r="DS85" s="12">
        <v>0.73499999999999999</v>
      </c>
      <c r="DT85" s="12"/>
      <c r="DU85" s="12">
        <v>0.73499999999999999</v>
      </c>
      <c r="DV85" s="12">
        <v>28.303000000000001</v>
      </c>
      <c r="DW85" s="12">
        <v>2.0099999999999998</v>
      </c>
      <c r="DX85" s="12">
        <v>22.130000000000003</v>
      </c>
      <c r="DY85" s="12">
        <v>6.0330000000000004</v>
      </c>
      <c r="DZ85" s="12">
        <v>5.9060000000000006</v>
      </c>
      <c r="EA85" s="12">
        <v>23.606999999999999</v>
      </c>
      <c r="EB85" s="12">
        <v>5.16</v>
      </c>
      <c r="EC85" s="12">
        <v>11.074</v>
      </c>
      <c r="ED85" s="12">
        <v>5.8970000000000002</v>
      </c>
      <c r="EE85" s="12">
        <v>0.73499999999999999</v>
      </c>
      <c r="EF85" s="12">
        <v>1.47</v>
      </c>
      <c r="EG85" s="12"/>
      <c r="EH85" s="12">
        <v>4.3010000000000002</v>
      </c>
      <c r="EI85" s="12"/>
      <c r="EJ85" s="12"/>
      <c r="EK85" s="12"/>
      <c r="EL85" s="12"/>
      <c r="EM85" s="12"/>
      <c r="EN85" s="12"/>
      <c r="EO85" s="13"/>
      <c r="EP85" s="12"/>
      <c r="EQ85" s="12">
        <v>4.9260000000000002</v>
      </c>
      <c r="ER85" s="12">
        <v>4.12</v>
      </c>
      <c r="ES85" s="12"/>
      <c r="ET85" s="12"/>
      <c r="EU85" s="12"/>
      <c r="EV85" s="13"/>
      <c r="EW85" s="12">
        <v>6.165</v>
      </c>
      <c r="EX85" s="12"/>
      <c r="EY85" s="12"/>
      <c r="EZ85" s="12"/>
      <c r="FA85" s="12"/>
      <c r="FB85" s="12"/>
      <c r="FC85" s="12"/>
      <c r="FD85" s="12">
        <v>4.9190000000000005</v>
      </c>
      <c r="FE85" s="12">
        <v>7.5490000000000004</v>
      </c>
      <c r="FF85" s="12"/>
      <c r="FG85" s="12"/>
      <c r="FH85" s="12"/>
      <c r="FI85" s="12"/>
      <c r="FJ85" s="12"/>
      <c r="FK85" s="12"/>
      <c r="FL85" s="12">
        <v>16.233000000000001</v>
      </c>
      <c r="FM85" s="12">
        <v>10.337</v>
      </c>
      <c r="FN85" s="12">
        <v>14.565000000000001</v>
      </c>
      <c r="FO85" s="12"/>
      <c r="FP85" s="12">
        <v>5.9059999999999997</v>
      </c>
      <c r="FQ85" s="12"/>
      <c r="FR85" s="12">
        <v>10.337</v>
      </c>
      <c r="FS85" s="12">
        <v>0.61799999999999999</v>
      </c>
      <c r="FT85" s="12">
        <v>1.3520000000000001</v>
      </c>
      <c r="FU85" s="12"/>
      <c r="FV85" s="12"/>
      <c r="FW85" s="12">
        <v>1.4790000000000001</v>
      </c>
      <c r="FX85" s="12">
        <v>1.4790000000000001</v>
      </c>
      <c r="FY85" s="12">
        <v>1.603</v>
      </c>
      <c r="FZ85" s="12">
        <v>1.4790000000000001</v>
      </c>
      <c r="GA85" s="12">
        <v>5.9059999999999997</v>
      </c>
      <c r="GB85" s="12"/>
      <c r="GC85" s="12">
        <v>7.3840000000000003</v>
      </c>
      <c r="GD85" s="12"/>
      <c r="GE85" s="12"/>
      <c r="GF85" s="12"/>
      <c r="GG85" s="12">
        <v>3.6909999999999998</v>
      </c>
      <c r="GH85" s="12">
        <v>1.3520000000000001</v>
      </c>
      <c r="GI85" s="12"/>
      <c r="GJ85" s="12"/>
      <c r="GK85" s="12"/>
      <c r="GL85" s="12">
        <v>0.372</v>
      </c>
      <c r="GM85" s="12">
        <v>2.1800000000000002</v>
      </c>
      <c r="GN85" s="12">
        <v>3.073</v>
      </c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>
        <v>5.08</v>
      </c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>
        <v>10.707000000000001</v>
      </c>
      <c r="HN85" s="12"/>
      <c r="HO85" s="12">
        <v>9.952</v>
      </c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>
        <v>5.3929999999999998</v>
      </c>
    </row>
    <row r="86" spans="1:238">
      <c r="A86" s="11" t="s">
        <v>331</v>
      </c>
      <c r="B86" s="9" t="s">
        <v>332</v>
      </c>
      <c r="C86" s="10" t="s">
        <v>265</v>
      </c>
      <c r="D86" s="33">
        <f t="shared" si="36"/>
        <v>70</v>
      </c>
      <c r="E86" s="12">
        <f t="shared" si="37"/>
        <v>70</v>
      </c>
      <c r="F86" s="12"/>
      <c r="G86" s="12"/>
      <c r="H86" s="12">
        <v>2</v>
      </c>
      <c r="I86" s="12"/>
      <c r="J86" s="12">
        <v>1</v>
      </c>
      <c r="K86" s="12"/>
      <c r="L86" s="12"/>
      <c r="M86" s="12"/>
      <c r="N86" s="12">
        <v>1</v>
      </c>
      <c r="O86" s="12"/>
      <c r="P86" s="12"/>
      <c r="Q86" s="12"/>
      <c r="R86" s="12"/>
      <c r="S86" s="12">
        <v>3</v>
      </c>
      <c r="T86" s="12">
        <v>1</v>
      </c>
      <c r="U86" s="12"/>
      <c r="V86" s="12">
        <v>1</v>
      </c>
      <c r="W86" s="12"/>
      <c r="X86" s="12"/>
      <c r="Y86" s="12"/>
      <c r="Z86" s="12"/>
      <c r="AA86" s="12">
        <v>2</v>
      </c>
      <c r="AB86" s="12"/>
      <c r="AC86" s="12">
        <v>2</v>
      </c>
      <c r="AD86" s="25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>
        <v>1</v>
      </c>
      <c r="BC86" s="12"/>
      <c r="BD86" s="12"/>
      <c r="BE86" s="12"/>
      <c r="BF86" s="12"/>
      <c r="BG86" s="12"/>
      <c r="BH86" s="12"/>
      <c r="BI86" s="12"/>
      <c r="BJ86" s="12">
        <v>1</v>
      </c>
      <c r="BK86" s="12"/>
      <c r="BL86" s="12"/>
      <c r="BM86" s="12">
        <v>4</v>
      </c>
      <c r="BN86" s="12"/>
      <c r="BO86" s="12"/>
      <c r="BP86" s="12"/>
      <c r="BQ86" s="12"/>
      <c r="BR86" s="12"/>
      <c r="BS86" s="12"/>
      <c r="BT86" s="12"/>
      <c r="BU86" s="12"/>
      <c r="BV86" s="12"/>
      <c r="BW86" s="12">
        <v>1</v>
      </c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>
        <v>1</v>
      </c>
      <c r="CL86" s="12"/>
      <c r="CM86" s="12"/>
      <c r="CN86" s="12"/>
      <c r="CO86" s="12"/>
      <c r="CP86" s="12"/>
      <c r="CQ86" s="12">
        <v>2</v>
      </c>
      <c r="CR86" s="12"/>
      <c r="CS86" s="12"/>
      <c r="CT86" s="12"/>
      <c r="CU86" s="12"/>
      <c r="CV86" s="12"/>
      <c r="CW86" s="12"/>
      <c r="CX86" s="12"/>
      <c r="CY86" s="12"/>
      <c r="CZ86" s="12">
        <v>2</v>
      </c>
      <c r="DA86" s="12"/>
      <c r="DB86" s="12"/>
      <c r="DC86" s="12"/>
      <c r="DD86" s="12"/>
      <c r="DE86" s="12"/>
      <c r="DF86" s="12"/>
      <c r="DG86" s="12"/>
      <c r="DH86" s="12"/>
      <c r="DI86" s="12">
        <v>1</v>
      </c>
      <c r="DJ86" s="12">
        <v>2</v>
      </c>
      <c r="DK86" s="12"/>
      <c r="DL86" s="12">
        <v>2</v>
      </c>
      <c r="DM86" s="12"/>
      <c r="DN86" s="12">
        <v>2</v>
      </c>
      <c r="DO86" s="12"/>
      <c r="DP86" s="12"/>
      <c r="DQ86" s="12"/>
      <c r="DR86" s="12"/>
      <c r="DS86" s="12"/>
      <c r="DT86" s="12"/>
      <c r="DU86" s="12"/>
      <c r="DV86" s="12"/>
      <c r="DW86" s="12">
        <v>1</v>
      </c>
      <c r="DX86" s="12">
        <v>5</v>
      </c>
      <c r="DY86" s="12"/>
      <c r="DZ86" s="12">
        <v>1</v>
      </c>
      <c r="EA86" s="12">
        <v>5</v>
      </c>
      <c r="EB86" s="12">
        <v>2</v>
      </c>
      <c r="EC86" s="12"/>
      <c r="ED86" s="12">
        <v>3</v>
      </c>
      <c r="EE86" s="12">
        <v>2</v>
      </c>
      <c r="EF86" s="12">
        <v>2</v>
      </c>
      <c r="EG86" s="12">
        <v>1</v>
      </c>
      <c r="EH86" s="12"/>
      <c r="EI86" s="12"/>
      <c r="EJ86" s="12"/>
      <c r="EK86" s="12"/>
      <c r="EL86" s="12"/>
      <c r="EM86" s="12"/>
      <c r="EN86" s="12"/>
      <c r="EO86" s="25"/>
      <c r="EP86" s="12"/>
      <c r="EQ86" s="12"/>
      <c r="ER86" s="12">
        <v>1</v>
      </c>
      <c r="ES86" s="12"/>
      <c r="ET86" s="12"/>
      <c r="EU86" s="12"/>
      <c r="EV86" s="24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>
        <v>2</v>
      </c>
      <c r="FM86" s="12"/>
      <c r="FN86" s="12">
        <v>5</v>
      </c>
      <c r="FO86" s="12"/>
      <c r="FP86" s="12"/>
      <c r="FQ86" s="12"/>
      <c r="FR86" s="12"/>
      <c r="FS86" s="12"/>
      <c r="FT86" s="12">
        <v>1</v>
      </c>
      <c r="FU86" s="12"/>
      <c r="FV86" s="12">
        <v>1</v>
      </c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>
        <v>1</v>
      </c>
      <c r="GI86" s="12"/>
      <c r="GJ86" s="12"/>
      <c r="GK86" s="12"/>
      <c r="GL86" s="12"/>
      <c r="GM86" s="12">
        <v>1</v>
      </c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>
        <v>4</v>
      </c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</row>
    <row r="87" spans="1:238">
      <c r="A87" s="11"/>
      <c r="B87" s="9"/>
      <c r="C87" s="10" t="s">
        <v>242</v>
      </c>
      <c r="D87" s="33">
        <f t="shared" si="36"/>
        <v>198.82800000000009</v>
      </c>
      <c r="E87" s="12">
        <f t="shared" si="37"/>
        <v>198.82800000000009</v>
      </c>
      <c r="F87" s="12"/>
      <c r="G87" s="12"/>
      <c r="H87" s="12">
        <v>5.7039999999999997</v>
      </c>
      <c r="I87" s="12"/>
      <c r="J87" s="12">
        <v>2.8820000000000001</v>
      </c>
      <c r="K87" s="12"/>
      <c r="L87" s="12"/>
      <c r="M87" s="12"/>
      <c r="N87" s="12">
        <v>2.8820000000000001</v>
      </c>
      <c r="O87" s="12"/>
      <c r="P87" s="12"/>
      <c r="Q87" s="12"/>
      <c r="R87" s="12"/>
      <c r="S87" s="12">
        <v>8.5299999999999994</v>
      </c>
      <c r="T87" s="12">
        <v>2.8820000000000001</v>
      </c>
      <c r="U87" s="12"/>
      <c r="V87" s="12">
        <v>2.8820000000000001</v>
      </c>
      <c r="W87" s="12"/>
      <c r="X87" s="12"/>
      <c r="Y87" s="12"/>
      <c r="Z87" s="12"/>
      <c r="AA87" s="12">
        <v>5.7039999999999997</v>
      </c>
      <c r="AB87" s="12"/>
      <c r="AC87" s="12">
        <v>5.7039999999999997</v>
      </c>
      <c r="AD87" s="25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>
        <v>2.823</v>
      </c>
      <c r="BC87" s="12"/>
      <c r="BD87" s="12"/>
      <c r="BE87" s="12"/>
      <c r="BF87" s="12"/>
      <c r="BG87" s="12"/>
      <c r="BH87" s="12"/>
      <c r="BI87" s="12"/>
      <c r="BJ87" s="12">
        <v>2.8820000000000001</v>
      </c>
      <c r="BK87" s="12"/>
      <c r="BL87" s="12"/>
      <c r="BM87" s="12">
        <v>11.353</v>
      </c>
      <c r="BN87" s="12"/>
      <c r="BO87" s="12"/>
      <c r="BP87" s="12"/>
      <c r="BQ87" s="12"/>
      <c r="BR87" s="12"/>
      <c r="BS87" s="12"/>
      <c r="BT87" s="12"/>
      <c r="BU87" s="12"/>
      <c r="BV87" s="12"/>
      <c r="BW87" s="12">
        <v>2.8820000000000001</v>
      </c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>
        <v>2.823</v>
      </c>
      <c r="CL87" s="12"/>
      <c r="CM87" s="12"/>
      <c r="CN87" s="12"/>
      <c r="CO87" s="12"/>
      <c r="CP87" s="12"/>
      <c r="CQ87" s="12">
        <v>5.649</v>
      </c>
      <c r="CR87" s="12"/>
      <c r="CS87" s="12"/>
      <c r="CT87" s="12"/>
      <c r="CU87" s="12"/>
      <c r="CV87" s="12"/>
      <c r="CW87" s="12"/>
      <c r="CX87" s="12"/>
      <c r="CY87" s="12"/>
      <c r="CZ87" s="12">
        <v>5.649</v>
      </c>
      <c r="DA87" s="12"/>
      <c r="DB87" s="12"/>
      <c r="DC87" s="12"/>
      <c r="DD87" s="12"/>
      <c r="DE87" s="12"/>
      <c r="DF87" s="12"/>
      <c r="DG87" s="12"/>
      <c r="DH87" s="12"/>
      <c r="DI87" s="12">
        <v>2.8820000000000001</v>
      </c>
      <c r="DJ87" s="12">
        <v>5.7619999999999996</v>
      </c>
      <c r="DK87" s="12"/>
      <c r="DL87" s="12">
        <v>5.649</v>
      </c>
      <c r="DM87" s="12"/>
      <c r="DN87" s="12">
        <v>5.649</v>
      </c>
      <c r="DO87" s="12"/>
      <c r="DP87" s="12"/>
      <c r="DQ87" s="12"/>
      <c r="DR87" s="12"/>
      <c r="DS87" s="12"/>
      <c r="DT87" s="12"/>
      <c r="DU87" s="12"/>
      <c r="DV87" s="12"/>
      <c r="DW87" s="12">
        <v>2.8820000000000001</v>
      </c>
      <c r="DX87" s="12">
        <v>14.12</v>
      </c>
      <c r="DY87" s="12"/>
      <c r="DZ87" s="12">
        <v>2.8820000000000001</v>
      </c>
      <c r="EA87" s="12">
        <v>14.12</v>
      </c>
      <c r="EB87" s="12">
        <v>5.649</v>
      </c>
      <c r="EC87" s="12"/>
      <c r="ED87" s="12">
        <v>8.4710000000000001</v>
      </c>
      <c r="EE87" s="12">
        <v>5.7039999999999997</v>
      </c>
      <c r="EF87" s="12">
        <v>5.649</v>
      </c>
      <c r="EG87" s="12">
        <v>2.8820000000000001</v>
      </c>
      <c r="EH87" s="12"/>
      <c r="EI87" s="12"/>
      <c r="EJ87" s="12"/>
      <c r="EK87" s="12"/>
      <c r="EL87" s="12"/>
      <c r="EM87" s="12"/>
      <c r="EN87" s="12"/>
      <c r="EO87" s="25"/>
      <c r="EP87" s="12"/>
      <c r="EQ87" s="12"/>
      <c r="ER87" s="12">
        <v>2.823</v>
      </c>
      <c r="ES87" s="12"/>
      <c r="ET87" s="12"/>
      <c r="EU87" s="12"/>
      <c r="EV87" s="13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>
        <v>5.649</v>
      </c>
      <c r="FM87" s="12"/>
      <c r="FN87" s="12">
        <v>14.12</v>
      </c>
      <c r="FO87" s="12"/>
      <c r="FP87" s="12"/>
      <c r="FQ87" s="12"/>
      <c r="FR87" s="12"/>
      <c r="FS87" s="12"/>
      <c r="FT87" s="12">
        <v>2.823</v>
      </c>
      <c r="FU87" s="12"/>
      <c r="FV87" s="12">
        <v>2.8820000000000001</v>
      </c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>
        <v>2.823</v>
      </c>
      <c r="GI87" s="12"/>
      <c r="GJ87" s="12"/>
      <c r="GK87" s="12"/>
      <c r="GL87" s="12"/>
      <c r="GM87" s="12">
        <v>2.823</v>
      </c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>
        <v>11.353</v>
      </c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</row>
    <row r="88" spans="1:238" s="57" customFormat="1" ht="15" customHeight="1">
      <c r="A88" s="29" t="s">
        <v>333</v>
      </c>
      <c r="B88" s="42" t="s">
        <v>334</v>
      </c>
      <c r="C88" s="29" t="s">
        <v>242</v>
      </c>
      <c r="D88" s="33">
        <f t="shared" si="36"/>
        <v>0</v>
      </c>
      <c r="E88" s="33">
        <f t="shared" si="37"/>
        <v>0</v>
      </c>
      <c r="F88" s="43">
        <f t="shared" ref="F88:BT88" si="38">F89+F90</f>
        <v>0</v>
      </c>
      <c r="G88" s="43">
        <f t="shared" si="38"/>
        <v>0</v>
      </c>
      <c r="H88" s="43">
        <f t="shared" si="38"/>
        <v>0</v>
      </c>
      <c r="I88" s="43">
        <f t="shared" si="38"/>
        <v>0</v>
      </c>
      <c r="J88" s="43">
        <f t="shared" si="38"/>
        <v>0</v>
      </c>
      <c r="K88" s="43">
        <f t="shared" si="38"/>
        <v>0</v>
      </c>
      <c r="L88" s="43">
        <f t="shared" si="38"/>
        <v>0</v>
      </c>
      <c r="M88" s="43">
        <f t="shared" si="38"/>
        <v>0</v>
      </c>
      <c r="N88" s="43">
        <f t="shared" si="38"/>
        <v>0</v>
      </c>
      <c r="O88" s="43">
        <f t="shared" si="38"/>
        <v>0</v>
      </c>
      <c r="P88" s="43">
        <f t="shared" si="38"/>
        <v>0</v>
      </c>
      <c r="Q88" s="43">
        <f t="shared" si="38"/>
        <v>0</v>
      </c>
      <c r="R88" s="43">
        <f t="shared" si="38"/>
        <v>0</v>
      </c>
      <c r="S88" s="43">
        <f t="shared" si="38"/>
        <v>0</v>
      </c>
      <c r="T88" s="43">
        <f t="shared" si="38"/>
        <v>0</v>
      </c>
      <c r="U88" s="43">
        <f t="shared" si="38"/>
        <v>0</v>
      </c>
      <c r="V88" s="43">
        <f t="shared" si="38"/>
        <v>0</v>
      </c>
      <c r="W88" s="43">
        <f t="shared" si="38"/>
        <v>0</v>
      </c>
      <c r="X88" s="43">
        <f t="shared" si="38"/>
        <v>0</v>
      </c>
      <c r="Y88" s="43">
        <f t="shared" si="38"/>
        <v>0</v>
      </c>
      <c r="Z88" s="43">
        <f t="shared" si="38"/>
        <v>0</v>
      </c>
      <c r="AA88" s="43">
        <f t="shared" si="38"/>
        <v>0</v>
      </c>
      <c r="AB88" s="43">
        <f t="shared" si="38"/>
        <v>0</v>
      </c>
      <c r="AC88" s="43">
        <f t="shared" si="38"/>
        <v>0</v>
      </c>
      <c r="AD88" s="43">
        <f t="shared" si="38"/>
        <v>0</v>
      </c>
      <c r="AE88" s="43">
        <f t="shared" si="38"/>
        <v>0</v>
      </c>
      <c r="AF88" s="43">
        <f t="shared" si="38"/>
        <v>0</v>
      </c>
      <c r="AG88" s="43">
        <f t="shared" si="38"/>
        <v>0</v>
      </c>
      <c r="AH88" s="43">
        <f t="shared" si="38"/>
        <v>0</v>
      </c>
      <c r="AI88" s="43">
        <f t="shared" si="38"/>
        <v>0</v>
      </c>
      <c r="AJ88" s="43">
        <f t="shared" si="38"/>
        <v>0</v>
      </c>
      <c r="AK88" s="43">
        <f t="shared" si="38"/>
        <v>0</v>
      </c>
      <c r="AL88" s="43">
        <f t="shared" si="38"/>
        <v>0</v>
      </c>
      <c r="AM88" s="43">
        <f t="shared" si="38"/>
        <v>0</v>
      </c>
      <c r="AN88" s="43">
        <f t="shared" si="38"/>
        <v>0</v>
      </c>
      <c r="AO88" s="43">
        <f t="shared" si="38"/>
        <v>0</v>
      </c>
      <c r="AP88" s="43">
        <f t="shared" si="38"/>
        <v>0</v>
      </c>
      <c r="AQ88" s="43">
        <f t="shared" si="38"/>
        <v>0</v>
      </c>
      <c r="AR88" s="43">
        <f t="shared" si="38"/>
        <v>0</v>
      </c>
      <c r="AS88" s="43">
        <f t="shared" si="38"/>
        <v>0</v>
      </c>
      <c r="AT88" s="43">
        <f t="shared" si="38"/>
        <v>0</v>
      </c>
      <c r="AU88" s="43">
        <f t="shared" si="38"/>
        <v>0</v>
      </c>
      <c r="AV88" s="43">
        <f t="shared" si="38"/>
        <v>0</v>
      </c>
      <c r="AW88" s="43">
        <f t="shared" si="38"/>
        <v>0</v>
      </c>
      <c r="AX88" s="43">
        <f t="shared" si="38"/>
        <v>0</v>
      </c>
      <c r="AY88" s="43">
        <f t="shared" si="38"/>
        <v>0</v>
      </c>
      <c r="AZ88" s="43">
        <f t="shared" si="38"/>
        <v>0</v>
      </c>
      <c r="BA88" s="43">
        <f t="shared" si="38"/>
        <v>0</v>
      </c>
      <c r="BB88" s="43">
        <f t="shared" si="38"/>
        <v>0</v>
      </c>
      <c r="BC88" s="43">
        <f t="shared" si="38"/>
        <v>0</v>
      </c>
      <c r="BD88" s="43">
        <f t="shared" si="38"/>
        <v>0</v>
      </c>
      <c r="BE88" s="43">
        <f t="shared" si="38"/>
        <v>0</v>
      </c>
      <c r="BF88" s="43">
        <f t="shared" si="38"/>
        <v>0</v>
      </c>
      <c r="BG88" s="43">
        <f t="shared" si="38"/>
        <v>0</v>
      </c>
      <c r="BH88" s="43">
        <f t="shared" si="38"/>
        <v>0</v>
      </c>
      <c r="BI88" s="43">
        <f t="shared" si="38"/>
        <v>0</v>
      </c>
      <c r="BJ88" s="43">
        <f t="shared" si="38"/>
        <v>0</v>
      </c>
      <c r="BK88" s="43">
        <f t="shared" si="38"/>
        <v>0</v>
      </c>
      <c r="BL88" s="43">
        <f t="shared" si="38"/>
        <v>0</v>
      </c>
      <c r="BM88" s="43">
        <f t="shared" si="38"/>
        <v>0</v>
      </c>
      <c r="BN88" s="43">
        <f t="shared" si="38"/>
        <v>0</v>
      </c>
      <c r="BO88" s="43">
        <f t="shared" si="38"/>
        <v>0</v>
      </c>
      <c r="BP88" s="43">
        <f t="shared" si="38"/>
        <v>0</v>
      </c>
      <c r="BQ88" s="43">
        <f t="shared" si="38"/>
        <v>0</v>
      </c>
      <c r="BR88" s="43">
        <f t="shared" si="38"/>
        <v>0</v>
      </c>
      <c r="BS88" s="43">
        <f t="shared" si="38"/>
        <v>0</v>
      </c>
      <c r="BT88" s="43">
        <f t="shared" si="38"/>
        <v>0</v>
      </c>
      <c r="BU88" s="43">
        <f t="shared" ref="BU88:EF88" si="39">BU89+BU90</f>
        <v>0</v>
      </c>
      <c r="BV88" s="43">
        <f t="shared" si="39"/>
        <v>0</v>
      </c>
      <c r="BW88" s="43">
        <f t="shared" si="39"/>
        <v>0</v>
      </c>
      <c r="BX88" s="43">
        <f t="shared" si="39"/>
        <v>0</v>
      </c>
      <c r="BY88" s="43">
        <f t="shared" si="39"/>
        <v>0</v>
      </c>
      <c r="BZ88" s="43">
        <f t="shared" si="39"/>
        <v>0</v>
      </c>
      <c r="CA88" s="43">
        <f t="shared" si="39"/>
        <v>0</v>
      </c>
      <c r="CB88" s="43">
        <f t="shared" si="39"/>
        <v>0</v>
      </c>
      <c r="CC88" s="43">
        <f t="shared" si="39"/>
        <v>0</v>
      </c>
      <c r="CD88" s="43">
        <f t="shared" si="39"/>
        <v>0</v>
      </c>
      <c r="CE88" s="43">
        <f t="shared" si="39"/>
        <v>0</v>
      </c>
      <c r="CF88" s="43">
        <f t="shared" si="39"/>
        <v>0</v>
      </c>
      <c r="CG88" s="43">
        <f t="shared" si="39"/>
        <v>0</v>
      </c>
      <c r="CH88" s="43">
        <f t="shared" si="39"/>
        <v>0</v>
      </c>
      <c r="CI88" s="43">
        <f t="shared" si="39"/>
        <v>0</v>
      </c>
      <c r="CJ88" s="43">
        <f t="shared" si="39"/>
        <v>0</v>
      </c>
      <c r="CK88" s="43">
        <f t="shared" si="39"/>
        <v>0</v>
      </c>
      <c r="CL88" s="43">
        <f t="shared" si="39"/>
        <v>0</v>
      </c>
      <c r="CM88" s="43">
        <f t="shared" si="39"/>
        <v>0</v>
      </c>
      <c r="CN88" s="43">
        <f t="shared" si="39"/>
        <v>0</v>
      </c>
      <c r="CO88" s="43">
        <f t="shared" si="39"/>
        <v>0</v>
      </c>
      <c r="CP88" s="43">
        <f t="shared" si="39"/>
        <v>0</v>
      </c>
      <c r="CQ88" s="43">
        <f t="shared" si="39"/>
        <v>0</v>
      </c>
      <c r="CR88" s="43">
        <f t="shared" si="39"/>
        <v>0</v>
      </c>
      <c r="CS88" s="43">
        <f t="shared" si="39"/>
        <v>0</v>
      </c>
      <c r="CT88" s="43">
        <f t="shared" si="39"/>
        <v>0</v>
      </c>
      <c r="CU88" s="43">
        <f t="shared" si="39"/>
        <v>0</v>
      </c>
      <c r="CV88" s="43">
        <f t="shared" si="39"/>
        <v>0</v>
      </c>
      <c r="CW88" s="43">
        <f t="shared" si="39"/>
        <v>0</v>
      </c>
      <c r="CX88" s="43">
        <f t="shared" si="39"/>
        <v>0</v>
      </c>
      <c r="CY88" s="43">
        <f t="shared" si="39"/>
        <v>0</v>
      </c>
      <c r="CZ88" s="43">
        <f t="shared" si="39"/>
        <v>0</v>
      </c>
      <c r="DA88" s="43">
        <f t="shared" si="39"/>
        <v>0</v>
      </c>
      <c r="DB88" s="43">
        <f t="shared" si="39"/>
        <v>0</v>
      </c>
      <c r="DC88" s="43">
        <f t="shared" si="39"/>
        <v>0</v>
      </c>
      <c r="DD88" s="43">
        <f t="shared" si="39"/>
        <v>0</v>
      </c>
      <c r="DE88" s="43">
        <f t="shared" si="39"/>
        <v>0</v>
      </c>
      <c r="DF88" s="43">
        <f t="shared" si="39"/>
        <v>0</v>
      </c>
      <c r="DG88" s="43">
        <f t="shared" si="39"/>
        <v>0</v>
      </c>
      <c r="DH88" s="43">
        <f t="shared" si="39"/>
        <v>0</v>
      </c>
      <c r="DI88" s="43">
        <f t="shared" si="39"/>
        <v>0</v>
      </c>
      <c r="DJ88" s="43">
        <f t="shared" si="39"/>
        <v>0</v>
      </c>
      <c r="DK88" s="43">
        <f t="shared" si="39"/>
        <v>0</v>
      </c>
      <c r="DL88" s="43">
        <f t="shared" si="39"/>
        <v>0</v>
      </c>
      <c r="DM88" s="43">
        <f t="shared" si="39"/>
        <v>0</v>
      </c>
      <c r="DN88" s="43">
        <f t="shared" si="39"/>
        <v>0</v>
      </c>
      <c r="DO88" s="43">
        <f t="shared" si="39"/>
        <v>0</v>
      </c>
      <c r="DP88" s="43">
        <f t="shared" si="39"/>
        <v>0</v>
      </c>
      <c r="DQ88" s="43">
        <f t="shared" si="39"/>
        <v>0</v>
      </c>
      <c r="DR88" s="43">
        <f t="shared" si="39"/>
        <v>0</v>
      </c>
      <c r="DS88" s="43">
        <f t="shared" si="39"/>
        <v>0</v>
      </c>
      <c r="DT88" s="43">
        <f t="shared" si="39"/>
        <v>0</v>
      </c>
      <c r="DU88" s="43">
        <f t="shared" si="39"/>
        <v>0</v>
      </c>
      <c r="DV88" s="43">
        <f t="shared" si="39"/>
        <v>0</v>
      </c>
      <c r="DW88" s="43">
        <f t="shared" si="39"/>
        <v>0</v>
      </c>
      <c r="DX88" s="43">
        <f t="shared" si="39"/>
        <v>0</v>
      </c>
      <c r="DY88" s="43">
        <f t="shared" si="39"/>
        <v>0</v>
      </c>
      <c r="DZ88" s="43">
        <f t="shared" si="39"/>
        <v>0</v>
      </c>
      <c r="EA88" s="43">
        <f t="shared" si="39"/>
        <v>0</v>
      </c>
      <c r="EB88" s="43">
        <f t="shared" si="39"/>
        <v>0</v>
      </c>
      <c r="EC88" s="43">
        <f t="shared" si="39"/>
        <v>0</v>
      </c>
      <c r="ED88" s="43">
        <f t="shared" si="39"/>
        <v>0</v>
      </c>
      <c r="EE88" s="43">
        <f t="shared" si="39"/>
        <v>0</v>
      </c>
      <c r="EF88" s="43">
        <f t="shared" si="39"/>
        <v>0</v>
      </c>
      <c r="EG88" s="43">
        <f t="shared" ref="EG88:GR88" si="40">EG89+EG90</f>
        <v>0</v>
      </c>
      <c r="EH88" s="43">
        <f t="shared" si="40"/>
        <v>0</v>
      </c>
      <c r="EI88" s="43">
        <f t="shared" si="40"/>
        <v>0</v>
      </c>
      <c r="EJ88" s="43">
        <f t="shared" si="40"/>
        <v>0</v>
      </c>
      <c r="EK88" s="43">
        <f t="shared" si="40"/>
        <v>0</v>
      </c>
      <c r="EL88" s="43">
        <f t="shared" si="40"/>
        <v>0</v>
      </c>
      <c r="EM88" s="43">
        <f t="shared" si="40"/>
        <v>0</v>
      </c>
      <c r="EN88" s="43">
        <f t="shared" si="40"/>
        <v>0</v>
      </c>
      <c r="EO88" s="43">
        <f t="shared" si="40"/>
        <v>0</v>
      </c>
      <c r="EP88" s="43">
        <f t="shared" si="40"/>
        <v>0</v>
      </c>
      <c r="EQ88" s="43">
        <f t="shared" si="40"/>
        <v>0</v>
      </c>
      <c r="ER88" s="43">
        <f t="shared" si="40"/>
        <v>0</v>
      </c>
      <c r="ES88" s="43">
        <f t="shared" si="40"/>
        <v>0</v>
      </c>
      <c r="ET88" s="43">
        <f t="shared" si="40"/>
        <v>0</v>
      </c>
      <c r="EU88" s="43">
        <f t="shared" si="40"/>
        <v>0</v>
      </c>
      <c r="EV88" s="43">
        <f t="shared" si="40"/>
        <v>0</v>
      </c>
      <c r="EW88" s="43">
        <f t="shared" si="40"/>
        <v>0</v>
      </c>
      <c r="EX88" s="43">
        <f t="shared" si="40"/>
        <v>0</v>
      </c>
      <c r="EY88" s="43">
        <f t="shared" si="40"/>
        <v>0</v>
      </c>
      <c r="EZ88" s="43">
        <f t="shared" si="40"/>
        <v>0</v>
      </c>
      <c r="FA88" s="43">
        <f t="shared" si="40"/>
        <v>0</v>
      </c>
      <c r="FB88" s="43">
        <f t="shared" si="40"/>
        <v>0</v>
      </c>
      <c r="FC88" s="43">
        <f t="shared" si="40"/>
        <v>0</v>
      </c>
      <c r="FD88" s="43">
        <f t="shared" si="40"/>
        <v>0</v>
      </c>
      <c r="FE88" s="43">
        <f t="shared" si="40"/>
        <v>0</v>
      </c>
      <c r="FF88" s="43">
        <f t="shared" si="40"/>
        <v>0</v>
      </c>
      <c r="FG88" s="43">
        <f t="shared" si="40"/>
        <v>0</v>
      </c>
      <c r="FH88" s="43">
        <f t="shared" si="40"/>
        <v>0</v>
      </c>
      <c r="FI88" s="43">
        <f t="shared" si="40"/>
        <v>0</v>
      </c>
      <c r="FJ88" s="43">
        <f t="shared" si="40"/>
        <v>0</v>
      </c>
      <c r="FK88" s="43">
        <f t="shared" si="40"/>
        <v>0</v>
      </c>
      <c r="FL88" s="43">
        <f t="shared" si="40"/>
        <v>0</v>
      </c>
      <c r="FM88" s="43">
        <f t="shared" si="40"/>
        <v>0</v>
      </c>
      <c r="FN88" s="43">
        <f t="shared" si="40"/>
        <v>0</v>
      </c>
      <c r="FO88" s="43">
        <f t="shared" si="40"/>
        <v>0</v>
      </c>
      <c r="FP88" s="43">
        <f t="shared" si="40"/>
        <v>0</v>
      </c>
      <c r="FQ88" s="43">
        <f t="shared" si="40"/>
        <v>0</v>
      </c>
      <c r="FR88" s="43">
        <f t="shared" si="40"/>
        <v>0</v>
      </c>
      <c r="FS88" s="43">
        <f t="shared" si="40"/>
        <v>0</v>
      </c>
      <c r="FT88" s="43">
        <f t="shared" si="40"/>
        <v>0</v>
      </c>
      <c r="FU88" s="43">
        <f t="shared" si="40"/>
        <v>0</v>
      </c>
      <c r="FV88" s="43">
        <f t="shared" si="40"/>
        <v>0</v>
      </c>
      <c r="FW88" s="43">
        <f t="shared" si="40"/>
        <v>0</v>
      </c>
      <c r="FX88" s="43">
        <f t="shared" si="40"/>
        <v>0</v>
      </c>
      <c r="FY88" s="43">
        <f t="shared" si="40"/>
        <v>0</v>
      </c>
      <c r="FZ88" s="43">
        <f t="shared" si="40"/>
        <v>0</v>
      </c>
      <c r="GA88" s="43">
        <f t="shared" si="40"/>
        <v>0</v>
      </c>
      <c r="GB88" s="43">
        <f t="shared" si="40"/>
        <v>0</v>
      </c>
      <c r="GC88" s="43">
        <f t="shared" si="40"/>
        <v>0</v>
      </c>
      <c r="GD88" s="43">
        <f t="shared" si="40"/>
        <v>0</v>
      </c>
      <c r="GE88" s="43">
        <f t="shared" si="40"/>
        <v>0</v>
      </c>
      <c r="GF88" s="43">
        <f t="shared" si="40"/>
        <v>0</v>
      </c>
      <c r="GG88" s="43">
        <f t="shared" si="40"/>
        <v>0</v>
      </c>
      <c r="GH88" s="43">
        <f t="shared" si="40"/>
        <v>0</v>
      </c>
      <c r="GI88" s="43">
        <f t="shared" si="40"/>
        <v>0</v>
      </c>
      <c r="GJ88" s="43">
        <f t="shared" si="40"/>
        <v>0</v>
      </c>
      <c r="GK88" s="43">
        <f t="shared" si="40"/>
        <v>0</v>
      </c>
      <c r="GL88" s="43">
        <f t="shared" si="40"/>
        <v>0</v>
      </c>
      <c r="GM88" s="43">
        <f t="shared" si="40"/>
        <v>0</v>
      </c>
      <c r="GN88" s="43">
        <f t="shared" si="40"/>
        <v>0</v>
      </c>
      <c r="GO88" s="43">
        <f t="shared" si="40"/>
        <v>0</v>
      </c>
      <c r="GP88" s="43">
        <f t="shared" si="40"/>
        <v>0</v>
      </c>
      <c r="GQ88" s="43">
        <f t="shared" si="40"/>
        <v>0</v>
      </c>
      <c r="GR88" s="43">
        <f t="shared" si="40"/>
        <v>0</v>
      </c>
      <c r="GS88" s="43">
        <f t="shared" ref="GS88:ID88" si="41">GS89+GS90</f>
        <v>0</v>
      </c>
      <c r="GT88" s="43">
        <f t="shared" si="41"/>
        <v>0</v>
      </c>
      <c r="GU88" s="43">
        <f t="shared" si="41"/>
        <v>0</v>
      </c>
      <c r="GV88" s="43">
        <f t="shared" si="41"/>
        <v>0</v>
      </c>
      <c r="GW88" s="43">
        <f t="shared" si="41"/>
        <v>0</v>
      </c>
      <c r="GX88" s="43">
        <f t="shared" si="41"/>
        <v>0</v>
      </c>
      <c r="GY88" s="43">
        <f t="shared" si="41"/>
        <v>0</v>
      </c>
      <c r="GZ88" s="43">
        <f t="shared" si="41"/>
        <v>0</v>
      </c>
      <c r="HA88" s="43">
        <f t="shared" si="41"/>
        <v>0</v>
      </c>
      <c r="HB88" s="43">
        <f t="shared" si="41"/>
        <v>0</v>
      </c>
      <c r="HC88" s="43">
        <f t="shared" si="41"/>
        <v>0</v>
      </c>
      <c r="HD88" s="43">
        <f t="shared" si="41"/>
        <v>0</v>
      </c>
      <c r="HE88" s="43">
        <f t="shared" si="41"/>
        <v>0</v>
      </c>
      <c r="HF88" s="43">
        <f t="shared" si="41"/>
        <v>0</v>
      </c>
      <c r="HG88" s="43">
        <f t="shared" si="41"/>
        <v>0</v>
      </c>
      <c r="HH88" s="43">
        <f t="shared" si="41"/>
        <v>0</v>
      </c>
      <c r="HI88" s="43">
        <f t="shared" si="41"/>
        <v>0</v>
      </c>
      <c r="HJ88" s="43">
        <f t="shared" si="41"/>
        <v>0</v>
      </c>
      <c r="HK88" s="43">
        <f t="shared" si="41"/>
        <v>0</v>
      </c>
      <c r="HL88" s="43">
        <f t="shared" si="41"/>
        <v>0</v>
      </c>
      <c r="HM88" s="43">
        <f t="shared" si="41"/>
        <v>0</v>
      </c>
      <c r="HN88" s="43">
        <f t="shared" si="41"/>
        <v>0</v>
      </c>
      <c r="HO88" s="43">
        <f t="shared" si="41"/>
        <v>0</v>
      </c>
      <c r="HP88" s="43">
        <f t="shared" si="41"/>
        <v>0</v>
      </c>
      <c r="HQ88" s="43">
        <f t="shared" si="41"/>
        <v>0</v>
      </c>
      <c r="HR88" s="43">
        <f t="shared" si="41"/>
        <v>0</v>
      </c>
      <c r="HS88" s="43">
        <f t="shared" si="41"/>
        <v>0</v>
      </c>
      <c r="HT88" s="43">
        <f t="shared" si="41"/>
        <v>0</v>
      </c>
      <c r="HU88" s="43">
        <f t="shared" si="41"/>
        <v>0</v>
      </c>
      <c r="HV88" s="43">
        <f t="shared" si="41"/>
        <v>0</v>
      </c>
      <c r="HW88" s="43">
        <f t="shared" si="41"/>
        <v>0</v>
      </c>
      <c r="HX88" s="43">
        <f t="shared" si="41"/>
        <v>0</v>
      </c>
      <c r="HY88" s="43">
        <f t="shared" si="41"/>
        <v>0</v>
      </c>
      <c r="HZ88" s="43">
        <f t="shared" si="41"/>
        <v>0</v>
      </c>
      <c r="IA88" s="43">
        <f t="shared" si="41"/>
        <v>0</v>
      </c>
      <c r="IB88" s="43">
        <f t="shared" si="41"/>
        <v>0</v>
      </c>
      <c r="IC88" s="43">
        <f t="shared" si="41"/>
        <v>0</v>
      </c>
      <c r="ID88" s="43">
        <f t="shared" si="41"/>
        <v>0</v>
      </c>
    </row>
    <row r="89" spans="1:238" ht="15" customHeight="1">
      <c r="A89" s="11" t="s">
        <v>335</v>
      </c>
      <c r="B89" s="9" t="s">
        <v>344</v>
      </c>
      <c r="C89" s="10" t="s">
        <v>242</v>
      </c>
      <c r="D89" s="33">
        <f t="shared" si="36"/>
        <v>0</v>
      </c>
      <c r="E89" s="12">
        <f t="shared" si="37"/>
        <v>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</row>
    <row r="90" spans="1:238" ht="15" customHeight="1">
      <c r="A90" s="11" t="s">
        <v>336</v>
      </c>
      <c r="B90" s="9" t="s">
        <v>345</v>
      </c>
      <c r="C90" s="10" t="s">
        <v>242</v>
      </c>
      <c r="D90" s="33">
        <f t="shared" si="36"/>
        <v>0</v>
      </c>
      <c r="E90" s="12">
        <f t="shared" si="37"/>
        <v>0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</row>
    <row r="91" spans="1:238" ht="15" customHeight="1">
      <c r="A91" s="11" t="s">
        <v>337</v>
      </c>
      <c r="B91" s="9" t="s">
        <v>338</v>
      </c>
      <c r="C91" s="10" t="s">
        <v>242</v>
      </c>
      <c r="D91" s="33">
        <f>E91+F91</f>
        <v>384.32300000000015</v>
      </c>
      <c r="E91" s="12">
        <f>SUM(G91:ID91)</f>
        <v>384.32300000000015</v>
      </c>
      <c r="F91" s="12"/>
      <c r="G91" s="20"/>
      <c r="H91" s="12"/>
      <c r="I91" s="12"/>
      <c r="J91" s="12"/>
      <c r="K91" s="12"/>
      <c r="L91" s="12"/>
      <c r="M91" s="12">
        <v>14.395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>
        <v>5.6769999999999996</v>
      </c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>
        <v>7.9080000000000004</v>
      </c>
      <c r="BA91" s="12">
        <v>70.078000000000003</v>
      </c>
      <c r="BB91" s="12"/>
      <c r="BC91" s="12"/>
      <c r="BD91" s="12"/>
      <c r="BE91" s="12"/>
      <c r="BF91" s="12"/>
      <c r="BG91" s="12"/>
      <c r="BH91" s="12"/>
      <c r="BI91" s="12"/>
      <c r="BJ91" s="12"/>
      <c r="BK91" s="12">
        <v>32.578000000000003</v>
      </c>
      <c r="BL91" s="12"/>
      <c r="BM91" s="12">
        <v>56.76</v>
      </c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>
        <v>3.6989999999999998</v>
      </c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>
        <v>3.4159999999999999</v>
      </c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>
        <f>5.797+70.933</f>
        <v>76.73</v>
      </c>
      <c r="DF91" s="12"/>
      <c r="DG91" s="12"/>
      <c r="DH91" s="12">
        <v>15.667</v>
      </c>
      <c r="DI91" s="12">
        <v>4.7249999999999996</v>
      </c>
      <c r="DJ91" s="26">
        <f>6.686+5.677</f>
        <v>12.363</v>
      </c>
      <c r="DK91" s="12"/>
      <c r="DL91" s="12"/>
      <c r="DM91" s="20">
        <v>0.89200000000000002</v>
      </c>
      <c r="DN91" s="12">
        <v>6.6859999999999999</v>
      </c>
      <c r="DO91" s="12">
        <v>5.9930000000000003</v>
      </c>
      <c r="DP91" s="12"/>
      <c r="DQ91" s="12"/>
      <c r="DR91" s="12"/>
      <c r="DS91" s="12"/>
      <c r="DT91" s="12"/>
      <c r="DU91" s="12"/>
      <c r="DV91" s="12">
        <v>5.6769999999999996</v>
      </c>
      <c r="DW91" s="12">
        <v>0.44600000000000001</v>
      </c>
      <c r="DX91" s="20"/>
      <c r="DY91" s="12">
        <v>5.6769999999999996</v>
      </c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>
        <v>1.194</v>
      </c>
      <c r="EW91" s="12"/>
      <c r="EX91" s="12"/>
      <c r="EY91" s="12">
        <v>7.7370000000000001</v>
      </c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20">
        <f>4.457+19.869</f>
        <v>24.326000000000001</v>
      </c>
      <c r="FM91" s="12"/>
      <c r="FN91" s="12">
        <v>6.8129999999999997</v>
      </c>
      <c r="FO91" s="12"/>
      <c r="FP91" s="12">
        <v>5.6769999999999996</v>
      </c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>
        <v>2.8050000000000002</v>
      </c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>
        <v>0.89200000000000002</v>
      </c>
      <c r="HS91" s="12">
        <v>1.3380000000000001</v>
      </c>
      <c r="HT91" s="12"/>
      <c r="HU91" s="12"/>
      <c r="HV91" s="12"/>
      <c r="HW91" s="12"/>
      <c r="HX91" s="12"/>
      <c r="HY91" s="12"/>
      <c r="HZ91" s="12"/>
      <c r="IA91" s="12"/>
      <c r="IB91" s="12"/>
      <c r="IC91" s="12">
        <f>3.566+0.608</f>
        <v>4.1739999999999995</v>
      </c>
      <c r="ID91" s="12"/>
    </row>
    <row r="92" spans="1:238" s="50" customFormat="1" ht="16.5" customHeight="1">
      <c r="A92" s="29"/>
      <c r="B92" s="41" t="s">
        <v>339</v>
      </c>
      <c r="C92" s="31" t="s">
        <v>242</v>
      </c>
      <c r="D92" s="32">
        <f>D91+D88+D81+D66+D7</f>
        <v>4674.5309999999999</v>
      </c>
      <c r="E92" s="33">
        <f>E91+E88+E81+E66+E7</f>
        <v>2738.3139999999999</v>
      </c>
      <c r="F92" s="33">
        <f>F91+F88+F81+F66+F7</f>
        <v>1936.2170000000001</v>
      </c>
      <c r="G92" s="33">
        <f>G91+G88+G81+G66+G7</f>
        <v>0</v>
      </c>
      <c r="H92" s="33">
        <f t="shared" ref="H92:BS92" si="42">H91+H88+H81+H66+H7</f>
        <v>11.57</v>
      </c>
      <c r="I92" s="33">
        <f t="shared" si="42"/>
        <v>0</v>
      </c>
      <c r="J92" s="33">
        <f t="shared" si="42"/>
        <v>15.832999999999998</v>
      </c>
      <c r="K92" s="33">
        <f t="shared" si="42"/>
        <v>0</v>
      </c>
      <c r="L92" s="33">
        <f t="shared" si="42"/>
        <v>0</v>
      </c>
      <c r="M92" s="33">
        <f t="shared" si="42"/>
        <v>22.329000000000001</v>
      </c>
      <c r="N92" s="33">
        <f t="shared" si="42"/>
        <v>11.738</v>
      </c>
      <c r="O92" s="33">
        <f t="shared" si="42"/>
        <v>0</v>
      </c>
      <c r="P92" s="33">
        <f t="shared" si="42"/>
        <v>15.500999999999999</v>
      </c>
      <c r="Q92" s="33">
        <f t="shared" si="42"/>
        <v>9.5239999999999991</v>
      </c>
      <c r="R92" s="33">
        <f t="shared" si="42"/>
        <v>19.585000000000001</v>
      </c>
      <c r="S92" s="33">
        <f t="shared" si="42"/>
        <v>10</v>
      </c>
      <c r="T92" s="33">
        <f t="shared" si="42"/>
        <v>2.8820000000000001</v>
      </c>
      <c r="U92" s="33">
        <f t="shared" si="42"/>
        <v>5.1870000000000003</v>
      </c>
      <c r="V92" s="33">
        <f t="shared" si="42"/>
        <v>2.8820000000000001</v>
      </c>
      <c r="W92" s="33">
        <f t="shared" si="42"/>
        <v>0</v>
      </c>
      <c r="X92" s="33">
        <f t="shared" si="42"/>
        <v>5.1660000000000004</v>
      </c>
      <c r="Y92" s="33">
        <f t="shared" si="42"/>
        <v>0</v>
      </c>
      <c r="Z92" s="33">
        <f t="shared" si="42"/>
        <v>10.337</v>
      </c>
      <c r="AA92" s="33">
        <f t="shared" si="42"/>
        <v>7.5529999999999999</v>
      </c>
      <c r="AB92" s="33">
        <f t="shared" si="42"/>
        <v>13.833</v>
      </c>
      <c r="AC92" s="33">
        <f t="shared" si="42"/>
        <v>7.4039999999999999</v>
      </c>
      <c r="AD92" s="33">
        <f t="shared" si="42"/>
        <v>16.283000000000001</v>
      </c>
      <c r="AE92" s="33">
        <f t="shared" si="42"/>
        <v>0</v>
      </c>
      <c r="AF92" s="33">
        <f t="shared" si="42"/>
        <v>0</v>
      </c>
      <c r="AG92" s="33">
        <f t="shared" si="42"/>
        <v>4.6580000000000004</v>
      </c>
      <c r="AH92" s="33">
        <f t="shared" si="42"/>
        <v>5.0359999999999996</v>
      </c>
      <c r="AI92" s="33">
        <f t="shared" si="42"/>
        <v>0</v>
      </c>
      <c r="AJ92" s="33">
        <f t="shared" si="42"/>
        <v>0</v>
      </c>
      <c r="AK92" s="33">
        <f t="shared" si="42"/>
        <v>0</v>
      </c>
      <c r="AL92" s="33">
        <f t="shared" si="42"/>
        <v>1.1859999999999999</v>
      </c>
      <c r="AM92" s="33">
        <f t="shared" si="42"/>
        <v>5.3079999999999998</v>
      </c>
      <c r="AN92" s="33">
        <f t="shared" si="42"/>
        <v>7.8890000000000002</v>
      </c>
      <c r="AO92" s="33">
        <f t="shared" si="42"/>
        <v>3.08</v>
      </c>
      <c r="AP92" s="33">
        <f t="shared" si="42"/>
        <v>0</v>
      </c>
      <c r="AQ92" s="33">
        <f t="shared" si="42"/>
        <v>0</v>
      </c>
      <c r="AR92" s="33">
        <f t="shared" si="42"/>
        <v>0</v>
      </c>
      <c r="AS92" s="33">
        <f t="shared" si="42"/>
        <v>5.0289999999999999</v>
      </c>
      <c r="AT92" s="33">
        <f t="shared" si="42"/>
        <v>7.1769999999999996</v>
      </c>
      <c r="AU92" s="33">
        <f t="shared" si="42"/>
        <v>0</v>
      </c>
      <c r="AV92" s="33">
        <f t="shared" si="42"/>
        <v>4.6869999999999994</v>
      </c>
      <c r="AW92" s="33">
        <f t="shared" si="42"/>
        <v>1.7330000000000001</v>
      </c>
      <c r="AX92" s="33">
        <f t="shared" si="42"/>
        <v>4.4529999999999994</v>
      </c>
      <c r="AY92" s="33">
        <f t="shared" si="42"/>
        <v>10.302</v>
      </c>
      <c r="AZ92" s="33">
        <f t="shared" si="42"/>
        <v>8.2800000000000011</v>
      </c>
      <c r="BA92" s="33">
        <f t="shared" si="42"/>
        <v>70.078000000000003</v>
      </c>
      <c r="BB92" s="33">
        <f t="shared" si="42"/>
        <v>3.5579999999999998</v>
      </c>
      <c r="BC92" s="33">
        <f t="shared" si="42"/>
        <v>11.622</v>
      </c>
      <c r="BD92" s="33">
        <f t="shared" si="42"/>
        <v>0</v>
      </c>
      <c r="BE92" s="33">
        <f t="shared" si="42"/>
        <v>9.4079999999999995</v>
      </c>
      <c r="BF92" s="33">
        <f t="shared" si="42"/>
        <v>5.6980000000000004</v>
      </c>
      <c r="BG92" s="33">
        <f t="shared" si="42"/>
        <v>0</v>
      </c>
      <c r="BH92" s="33">
        <f t="shared" si="42"/>
        <v>0</v>
      </c>
      <c r="BI92" s="33">
        <f t="shared" si="42"/>
        <v>0</v>
      </c>
      <c r="BJ92" s="33">
        <f t="shared" si="42"/>
        <v>2.8820000000000001</v>
      </c>
      <c r="BK92" s="33">
        <f t="shared" si="42"/>
        <v>68.838000000000008</v>
      </c>
      <c r="BL92" s="33">
        <f t="shared" si="42"/>
        <v>0</v>
      </c>
      <c r="BM92" s="33">
        <f t="shared" si="42"/>
        <v>82.611999999999995</v>
      </c>
      <c r="BN92" s="33">
        <f t="shared" si="42"/>
        <v>0.20699999999999999</v>
      </c>
      <c r="BO92" s="33">
        <f t="shared" si="42"/>
        <v>0</v>
      </c>
      <c r="BP92" s="33">
        <f t="shared" si="42"/>
        <v>3.3919999999999999</v>
      </c>
      <c r="BQ92" s="33">
        <f t="shared" si="42"/>
        <v>0</v>
      </c>
      <c r="BR92" s="33">
        <f t="shared" si="42"/>
        <v>0</v>
      </c>
      <c r="BS92" s="33">
        <f t="shared" si="42"/>
        <v>7.0589999999999993</v>
      </c>
      <c r="BT92" s="33">
        <f t="shared" ref="BT92:EE92" si="43">BT91+BT88+BT81+BT66+BT7</f>
        <v>4.6399999999999997</v>
      </c>
      <c r="BU92" s="33">
        <f t="shared" si="43"/>
        <v>0</v>
      </c>
      <c r="BV92" s="33">
        <f t="shared" si="43"/>
        <v>0</v>
      </c>
      <c r="BW92" s="33">
        <f t="shared" si="43"/>
        <v>22.105</v>
      </c>
      <c r="BX92" s="33">
        <f t="shared" si="43"/>
        <v>6.1369999999999996</v>
      </c>
      <c r="BY92" s="33">
        <f t="shared" si="43"/>
        <v>0</v>
      </c>
      <c r="BZ92" s="33">
        <f t="shared" si="43"/>
        <v>3.073</v>
      </c>
      <c r="CA92" s="33">
        <f t="shared" si="43"/>
        <v>0</v>
      </c>
      <c r="CB92" s="33">
        <f t="shared" si="43"/>
        <v>2.327</v>
      </c>
      <c r="CC92" s="33">
        <f t="shared" si="43"/>
        <v>0</v>
      </c>
      <c r="CD92" s="33">
        <f t="shared" si="43"/>
        <v>1.1000000000000001</v>
      </c>
      <c r="CE92" s="33">
        <f t="shared" si="43"/>
        <v>0</v>
      </c>
      <c r="CF92" s="33">
        <f t="shared" si="43"/>
        <v>0</v>
      </c>
      <c r="CG92" s="33">
        <f t="shared" si="43"/>
        <v>3.6989999999999998</v>
      </c>
      <c r="CH92" s="33">
        <f t="shared" si="43"/>
        <v>4.7160000000000002</v>
      </c>
      <c r="CI92" s="33">
        <f t="shared" si="43"/>
        <v>0</v>
      </c>
      <c r="CJ92" s="33">
        <f t="shared" si="43"/>
        <v>0</v>
      </c>
      <c r="CK92" s="33">
        <f t="shared" si="43"/>
        <v>4.1749999999999998</v>
      </c>
      <c r="CL92" s="33">
        <f t="shared" si="43"/>
        <v>0.61799999999999999</v>
      </c>
      <c r="CM92" s="33">
        <f t="shared" si="43"/>
        <v>0</v>
      </c>
      <c r="CN92" s="33">
        <f t="shared" si="43"/>
        <v>0</v>
      </c>
      <c r="CO92" s="33">
        <f t="shared" si="43"/>
        <v>114.755</v>
      </c>
      <c r="CP92" s="33">
        <f t="shared" si="43"/>
        <v>256.34800000000001</v>
      </c>
      <c r="CQ92" s="33">
        <f t="shared" si="43"/>
        <v>12.456</v>
      </c>
      <c r="CR92" s="33">
        <f t="shared" si="43"/>
        <v>4.798</v>
      </c>
      <c r="CS92" s="33">
        <f t="shared" si="43"/>
        <v>0</v>
      </c>
      <c r="CT92" s="33">
        <f t="shared" si="43"/>
        <v>16.097999999999999</v>
      </c>
      <c r="CU92" s="33">
        <f t="shared" si="43"/>
        <v>0</v>
      </c>
      <c r="CV92" s="33">
        <f t="shared" si="43"/>
        <v>5.077</v>
      </c>
      <c r="CW92" s="33">
        <f t="shared" si="43"/>
        <v>0</v>
      </c>
      <c r="CX92" s="33">
        <f t="shared" si="43"/>
        <v>27.040000000000003</v>
      </c>
      <c r="CY92" s="33">
        <f t="shared" si="43"/>
        <v>0</v>
      </c>
      <c r="CZ92" s="33">
        <f t="shared" si="43"/>
        <v>18.512999999999998</v>
      </c>
      <c r="DA92" s="33">
        <f t="shared" si="43"/>
        <v>0</v>
      </c>
      <c r="DB92" s="33">
        <f t="shared" si="43"/>
        <v>0</v>
      </c>
      <c r="DC92" s="33">
        <f t="shared" si="43"/>
        <v>0</v>
      </c>
      <c r="DD92" s="33">
        <f t="shared" si="43"/>
        <v>11.074</v>
      </c>
      <c r="DE92" s="33">
        <f t="shared" si="43"/>
        <v>90.296000000000006</v>
      </c>
      <c r="DF92" s="33">
        <f t="shared" si="43"/>
        <v>0</v>
      </c>
      <c r="DG92" s="33">
        <f t="shared" si="43"/>
        <v>0</v>
      </c>
      <c r="DH92" s="33">
        <f t="shared" si="43"/>
        <v>20.097000000000001</v>
      </c>
      <c r="DI92" s="33">
        <f t="shared" si="43"/>
        <v>21.484000000000002</v>
      </c>
      <c r="DJ92" s="33">
        <f t="shared" si="43"/>
        <v>234.952</v>
      </c>
      <c r="DK92" s="33">
        <f t="shared" si="43"/>
        <v>72.327999999999989</v>
      </c>
      <c r="DL92" s="33">
        <f t="shared" si="43"/>
        <v>67.144999999999996</v>
      </c>
      <c r="DM92" s="33">
        <f t="shared" si="43"/>
        <v>51.516000000000005</v>
      </c>
      <c r="DN92" s="33">
        <f t="shared" si="43"/>
        <v>81.884999999999991</v>
      </c>
      <c r="DO92" s="33">
        <f t="shared" si="43"/>
        <v>64.919999999999987</v>
      </c>
      <c r="DP92" s="33">
        <f t="shared" si="43"/>
        <v>1.8029999999999999</v>
      </c>
      <c r="DQ92" s="33">
        <f t="shared" si="43"/>
        <v>0</v>
      </c>
      <c r="DR92" s="33">
        <f t="shared" si="43"/>
        <v>5.1449999999999996</v>
      </c>
      <c r="DS92" s="33">
        <f t="shared" si="43"/>
        <v>0.73499999999999999</v>
      </c>
      <c r="DT92" s="33">
        <f t="shared" si="43"/>
        <v>8.843</v>
      </c>
      <c r="DU92" s="33">
        <f t="shared" si="43"/>
        <v>0.73499999999999999</v>
      </c>
      <c r="DV92" s="33">
        <f t="shared" si="43"/>
        <v>73.239000000000004</v>
      </c>
      <c r="DW92" s="33">
        <f t="shared" si="43"/>
        <v>45.786999999999999</v>
      </c>
      <c r="DX92" s="33">
        <f t="shared" si="43"/>
        <v>74.195999999999998</v>
      </c>
      <c r="DY92" s="33">
        <f t="shared" si="43"/>
        <v>21.673999999999999</v>
      </c>
      <c r="DZ92" s="33">
        <f t="shared" si="43"/>
        <v>51.221000000000004</v>
      </c>
      <c r="EA92" s="33">
        <f t="shared" si="43"/>
        <v>736.20500000000004</v>
      </c>
      <c r="EB92" s="33">
        <f t="shared" si="43"/>
        <v>205.79400000000001</v>
      </c>
      <c r="EC92" s="33">
        <f t="shared" si="43"/>
        <v>546.22299999999996</v>
      </c>
      <c r="ED92" s="33">
        <f t="shared" si="43"/>
        <v>110.922</v>
      </c>
      <c r="EE92" s="33">
        <f t="shared" si="43"/>
        <v>105.607</v>
      </c>
      <c r="EF92" s="33">
        <f t="shared" ref="EF92:GQ92" si="44">EF91+EF88+EF81+EF66+EF7</f>
        <v>7.1189999999999998</v>
      </c>
      <c r="EG92" s="33">
        <f t="shared" si="44"/>
        <v>2.8820000000000001</v>
      </c>
      <c r="EH92" s="33">
        <f t="shared" si="44"/>
        <v>4.3010000000000002</v>
      </c>
      <c r="EI92" s="33">
        <f t="shared" si="44"/>
        <v>0</v>
      </c>
      <c r="EJ92" s="33">
        <f t="shared" si="44"/>
        <v>0</v>
      </c>
      <c r="EK92" s="33">
        <f t="shared" si="44"/>
        <v>4.8140000000000001</v>
      </c>
      <c r="EL92" s="33">
        <f t="shared" si="44"/>
        <v>0</v>
      </c>
      <c r="EM92" s="33">
        <f t="shared" si="44"/>
        <v>3.9829999999999997</v>
      </c>
      <c r="EN92" s="33">
        <f t="shared" si="44"/>
        <v>0</v>
      </c>
      <c r="EO92" s="33">
        <f t="shared" si="44"/>
        <v>0</v>
      </c>
      <c r="EP92" s="33">
        <f t="shared" si="44"/>
        <v>17.067999999999998</v>
      </c>
      <c r="EQ92" s="33">
        <f t="shared" si="44"/>
        <v>4.9260000000000002</v>
      </c>
      <c r="ER92" s="33">
        <f t="shared" si="44"/>
        <v>6.9429999999999996</v>
      </c>
      <c r="ES92" s="33">
        <f t="shared" si="44"/>
        <v>0</v>
      </c>
      <c r="ET92" s="33">
        <f t="shared" si="44"/>
        <v>0</v>
      </c>
      <c r="EU92" s="33">
        <f t="shared" si="44"/>
        <v>0</v>
      </c>
      <c r="EV92" s="33">
        <f t="shared" si="44"/>
        <v>2.6319999999999997</v>
      </c>
      <c r="EW92" s="33">
        <f t="shared" si="44"/>
        <v>6.165</v>
      </c>
      <c r="EX92" s="33">
        <f t="shared" si="44"/>
        <v>1.9179999999999999</v>
      </c>
      <c r="EY92" s="33">
        <f t="shared" si="44"/>
        <v>8.2360000000000007</v>
      </c>
      <c r="EZ92" s="33">
        <f t="shared" si="44"/>
        <v>0</v>
      </c>
      <c r="FA92" s="33">
        <f t="shared" si="44"/>
        <v>4.952</v>
      </c>
      <c r="FB92" s="33">
        <f t="shared" si="44"/>
        <v>1.738</v>
      </c>
      <c r="FC92" s="33">
        <f t="shared" si="44"/>
        <v>29.22</v>
      </c>
      <c r="FD92" s="33">
        <f t="shared" si="44"/>
        <v>4.9190000000000005</v>
      </c>
      <c r="FE92" s="33">
        <f t="shared" si="44"/>
        <v>8.8790000000000013</v>
      </c>
      <c r="FF92" s="33">
        <f t="shared" si="44"/>
        <v>0.80600000000000005</v>
      </c>
      <c r="FG92" s="33">
        <f t="shared" si="44"/>
        <v>0</v>
      </c>
      <c r="FH92" s="33">
        <f t="shared" si="44"/>
        <v>0</v>
      </c>
      <c r="FI92" s="33">
        <f t="shared" si="44"/>
        <v>0</v>
      </c>
      <c r="FJ92" s="33">
        <f t="shared" si="44"/>
        <v>0</v>
      </c>
      <c r="FK92" s="33">
        <f t="shared" si="44"/>
        <v>0</v>
      </c>
      <c r="FL92" s="33">
        <f t="shared" si="44"/>
        <v>57.924000000000007</v>
      </c>
      <c r="FM92" s="33">
        <f t="shared" si="44"/>
        <v>10.337</v>
      </c>
      <c r="FN92" s="33">
        <f t="shared" si="44"/>
        <v>59.769000000000005</v>
      </c>
      <c r="FO92" s="33">
        <f t="shared" si="44"/>
        <v>0</v>
      </c>
      <c r="FP92" s="33">
        <f t="shared" si="44"/>
        <v>51.521000000000001</v>
      </c>
      <c r="FQ92" s="33">
        <f t="shared" si="44"/>
        <v>0</v>
      </c>
      <c r="FR92" s="33">
        <f t="shared" si="44"/>
        <v>10.337</v>
      </c>
      <c r="FS92" s="33">
        <f t="shared" si="44"/>
        <v>0.61799999999999999</v>
      </c>
      <c r="FT92" s="33">
        <f t="shared" si="44"/>
        <v>4.1749999999999998</v>
      </c>
      <c r="FU92" s="33">
        <f t="shared" si="44"/>
        <v>145.364</v>
      </c>
      <c r="FV92" s="33">
        <f t="shared" si="44"/>
        <v>22.135000000000002</v>
      </c>
      <c r="FW92" s="33">
        <f t="shared" si="44"/>
        <v>17.503999999999998</v>
      </c>
      <c r="FX92" s="33">
        <f t="shared" si="44"/>
        <v>28.802999999999997</v>
      </c>
      <c r="FY92" s="33">
        <f t="shared" si="44"/>
        <v>1.603</v>
      </c>
      <c r="FZ92" s="33">
        <f t="shared" si="44"/>
        <v>5.242</v>
      </c>
      <c r="GA92" s="33">
        <f t="shared" si="44"/>
        <v>5.9059999999999997</v>
      </c>
      <c r="GB92" s="33">
        <f t="shared" si="44"/>
        <v>0</v>
      </c>
      <c r="GC92" s="33">
        <f t="shared" si="44"/>
        <v>18.983000000000001</v>
      </c>
      <c r="GD92" s="33">
        <f t="shared" si="44"/>
        <v>5.5519999999999996</v>
      </c>
      <c r="GE92" s="33">
        <f t="shared" si="44"/>
        <v>0</v>
      </c>
      <c r="GF92" s="33">
        <f t="shared" si="44"/>
        <v>0</v>
      </c>
      <c r="GG92" s="33">
        <f t="shared" si="44"/>
        <v>13.715</v>
      </c>
      <c r="GH92" s="33">
        <f t="shared" si="44"/>
        <v>4.1749999999999998</v>
      </c>
      <c r="GI92" s="33">
        <f t="shared" si="44"/>
        <v>0</v>
      </c>
      <c r="GJ92" s="33">
        <f t="shared" si="44"/>
        <v>0</v>
      </c>
      <c r="GK92" s="33">
        <f t="shared" si="44"/>
        <v>0</v>
      </c>
      <c r="GL92" s="33">
        <f t="shared" si="44"/>
        <v>0.372</v>
      </c>
      <c r="GM92" s="33">
        <f t="shared" si="44"/>
        <v>6.9960000000000004</v>
      </c>
      <c r="GN92" s="33">
        <f t="shared" si="44"/>
        <v>3.073</v>
      </c>
      <c r="GO92" s="33">
        <f t="shared" si="44"/>
        <v>0</v>
      </c>
      <c r="GP92" s="33">
        <f t="shared" si="44"/>
        <v>0</v>
      </c>
      <c r="GQ92" s="33">
        <f t="shared" si="44"/>
        <v>0</v>
      </c>
      <c r="GR92" s="33">
        <f t="shared" ref="GR92:ID92" si="45">GR91+GR88+GR81+GR66+GR7</f>
        <v>0</v>
      </c>
      <c r="GS92" s="33">
        <f t="shared" si="45"/>
        <v>0</v>
      </c>
      <c r="GT92" s="33">
        <f t="shared" si="45"/>
        <v>1.8540000000000001</v>
      </c>
      <c r="GU92" s="33">
        <f t="shared" si="45"/>
        <v>0</v>
      </c>
      <c r="GV92" s="33">
        <f t="shared" si="45"/>
        <v>4.8140000000000001</v>
      </c>
      <c r="GW92" s="33">
        <f t="shared" si="45"/>
        <v>0</v>
      </c>
      <c r="GX92" s="33">
        <f t="shared" si="45"/>
        <v>0</v>
      </c>
      <c r="GY92" s="33">
        <f t="shared" si="45"/>
        <v>30.397999999999996</v>
      </c>
      <c r="GZ92" s="33">
        <f t="shared" si="45"/>
        <v>5.08</v>
      </c>
      <c r="HA92" s="33">
        <f t="shared" si="45"/>
        <v>6.1079999999999997</v>
      </c>
      <c r="HB92" s="33">
        <f t="shared" si="45"/>
        <v>0</v>
      </c>
      <c r="HC92" s="33">
        <f t="shared" si="45"/>
        <v>4.3380000000000001</v>
      </c>
      <c r="HD92" s="33">
        <f t="shared" si="45"/>
        <v>0</v>
      </c>
      <c r="HE92" s="33">
        <f t="shared" si="45"/>
        <v>0</v>
      </c>
      <c r="HF92" s="33">
        <f t="shared" si="45"/>
        <v>2.1040000000000001</v>
      </c>
      <c r="HG92" s="33">
        <f t="shared" si="45"/>
        <v>8.6319999999999997</v>
      </c>
      <c r="HH92" s="33">
        <f t="shared" si="45"/>
        <v>0</v>
      </c>
      <c r="HI92" s="33">
        <f t="shared" si="45"/>
        <v>18.201000000000001</v>
      </c>
      <c r="HJ92" s="33">
        <f t="shared" si="45"/>
        <v>0.17</v>
      </c>
      <c r="HK92" s="33">
        <f t="shared" si="45"/>
        <v>3.8460000000000001</v>
      </c>
      <c r="HL92" s="33">
        <f t="shared" si="45"/>
        <v>0</v>
      </c>
      <c r="HM92" s="33">
        <f t="shared" si="45"/>
        <v>22.060000000000002</v>
      </c>
      <c r="HN92" s="33">
        <f t="shared" si="45"/>
        <v>0</v>
      </c>
      <c r="HO92" s="33">
        <f t="shared" si="45"/>
        <v>9.952</v>
      </c>
      <c r="HP92" s="33">
        <f t="shared" si="45"/>
        <v>0</v>
      </c>
      <c r="HQ92" s="33">
        <f t="shared" si="45"/>
        <v>0</v>
      </c>
      <c r="HR92" s="33">
        <f t="shared" si="45"/>
        <v>0.89200000000000002</v>
      </c>
      <c r="HS92" s="33">
        <f t="shared" si="45"/>
        <v>1.3380000000000001</v>
      </c>
      <c r="HT92" s="33">
        <f t="shared" si="45"/>
        <v>8.2520000000000007</v>
      </c>
      <c r="HU92" s="33">
        <f t="shared" si="45"/>
        <v>0</v>
      </c>
      <c r="HV92" s="33">
        <f t="shared" si="45"/>
        <v>163.816</v>
      </c>
      <c r="HW92" s="33">
        <f t="shared" si="45"/>
        <v>0</v>
      </c>
      <c r="HX92" s="33">
        <f t="shared" si="45"/>
        <v>0</v>
      </c>
      <c r="HY92" s="33">
        <f t="shared" si="45"/>
        <v>0</v>
      </c>
      <c r="HZ92" s="33">
        <f t="shared" si="45"/>
        <v>0</v>
      </c>
      <c r="IA92" s="33">
        <f t="shared" si="45"/>
        <v>7.8579999999999997</v>
      </c>
      <c r="IB92" s="33">
        <f t="shared" si="45"/>
        <v>36.366999999999997</v>
      </c>
      <c r="IC92" s="33">
        <f t="shared" si="45"/>
        <v>4.1739999999999995</v>
      </c>
      <c r="ID92" s="33">
        <f t="shared" si="45"/>
        <v>5.3929999999999998</v>
      </c>
    </row>
    <row r="93" spans="1:238" s="59" customFormat="1">
      <c r="A93" s="35"/>
      <c r="B93" s="27" t="s">
        <v>340</v>
      </c>
      <c r="C93" s="39" t="s">
        <v>341</v>
      </c>
      <c r="D93" s="73">
        <f>SUM(G93:ID93)</f>
        <v>999725</v>
      </c>
      <c r="E93" s="39"/>
      <c r="F93" s="39"/>
      <c r="G93" s="39">
        <v>4639</v>
      </c>
      <c r="H93" s="39">
        <v>3257</v>
      </c>
      <c r="I93" s="39">
        <v>1863</v>
      </c>
      <c r="J93" s="39">
        <v>1043</v>
      </c>
      <c r="K93" s="39"/>
      <c r="L93" s="39"/>
      <c r="M93" s="39">
        <v>3532</v>
      </c>
      <c r="N93" s="39">
        <v>1683</v>
      </c>
      <c r="O93" s="39">
        <v>2508</v>
      </c>
      <c r="P93" s="39">
        <v>4164</v>
      </c>
      <c r="Q93" s="39">
        <v>2360</v>
      </c>
      <c r="R93" s="39">
        <v>5598</v>
      </c>
      <c r="S93" s="39">
        <v>4435</v>
      </c>
      <c r="T93" s="39">
        <v>4187</v>
      </c>
      <c r="U93" s="39">
        <v>4155</v>
      </c>
      <c r="V93" s="39">
        <v>4191</v>
      </c>
      <c r="W93" s="39">
        <v>3458</v>
      </c>
      <c r="X93" s="39">
        <v>3462</v>
      </c>
      <c r="Y93" s="39">
        <v>1606</v>
      </c>
      <c r="Z93" s="39">
        <v>2571</v>
      </c>
      <c r="AA93" s="39">
        <v>4927</v>
      </c>
      <c r="AB93" s="39"/>
      <c r="AC93" s="39">
        <v>4626</v>
      </c>
      <c r="AD93" s="39">
        <v>4759</v>
      </c>
      <c r="AE93" s="39">
        <v>2272</v>
      </c>
      <c r="AF93" s="39">
        <v>5075</v>
      </c>
      <c r="AG93" s="39">
        <v>4478</v>
      </c>
      <c r="AH93" s="39">
        <v>2279</v>
      </c>
      <c r="AI93" s="39">
        <v>1313</v>
      </c>
      <c r="AJ93" s="39">
        <v>1384</v>
      </c>
      <c r="AK93" s="39">
        <v>3253</v>
      </c>
      <c r="AL93" s="39">
        <v>1250</v>
      </c>
      <c r="AM93" s="39">
        <v>1620</v>
      </c>
      <c r="AN93" s="39">
        <v>4506</v>
      </c>
      <c r="AO93" s="39">
        <v>2647</v>
      </c>
      <c r="AP93" s="39">
        <v>798</v>
      </c>
      <c r="AQ93" s="39">
        <v>6024</v>
      </c>
      <c r="AR93" s="39">
        <v>1575</v>
      </c>
      <c r="AS93" s="39">
        <v>2631</v>
      </c>
      <c r="AT93" s="39">
        <v>4817</v>
      </c>
      <c r="AU93" s="39">
        <v>1980</v>
      </c>
      <c r="AV93" s="39">
        <v>3098</v>
      </c>
      <c r="AW93" s="39">
        <v>4807</v>
      </c>
      <c r="AX93" s="39">
        <v>870</v>
      </c>
      <c r="AY93" s="39">
        <v>4152</v>
      </c>
      <c r="AZ93" s="39">
        <v>2942</v>
      </c>
      <c r="BA93" s="39">
        <v>2762</v>
      </c>
      <c r="BB93" s="39">
        <v>3770</v>
      </c>
      <c r="BC93" s="39">
        <v>2762</v>
      </c>
      <c r="BD93" s="39">
        <v>2126</v>
      </c>
      <c r="BE93" s="39">
        <v>3033</v>
      </c>
      <c r="BF93" s="39">
        <v>6121</v>
      </c>
      <c r="BG93" s="39">
        <v>745</v>
      </c>
      <c r="BH93" s="39">
        <v>544</v>
      </c>
      <c r="BI93" s="39">
        <v>781</v>
      </c>
      <c r="BJ93" s="39">
        <v>935</v>
      </c>
      <c r="BK93" s="39">
        <v>5770</v>
      </c>
      <c r="BL93" s="39">
        <v>2389</v>
      </c>
      <c r="BM93" s="39">
        <v>5645</v>
      </c>
      <c r="BN93" s="39">
        <v>4371</v>
      </c>
      <c r="BO93" s="39">
        <v>536</v>
      </c>
      <c r="BP93" s="39">
        <v>1445</v>
      </c>
      <c r="BQ93" s="39">
        <v>1117</v>
      </c>
      <c r="BR93" s="39">
        <v>4336</v>
      </c>
      <c r="BS93" s="39">
        <v>6394</v>
      </c>
      <c r="BT93" s="39">
        <v>11905</v>
      </c>
      <c r="BU93" s="39">
        <v>2260</v>
      </c>
      <c r="BV93" s="39">
        <v>296</v>
      </c>
      <c r="BW93" s="39">
        <v>5442</v>
      </c>
      <c r="BX93" s="39">
        <v>4801</v>
      </c>
      <c r="BY93" s="39">
        <v>342</v>
      </c>
      <c r="BZ93" s="39">
        <v>5664</v>
      </c>
      <c r="CA93" s="39">
        <v>4539</v>
      </c>
      <c r="CB93" s="39">
        <v>3926</v>
      </c>
      <c r="CC93" s="39">
        <v>5478</v>
      </c>
      <c r="CD93" s="39">
        <v>5333</v>
      </c>
      <c r="CE93" s="39">
        <v>4187</v>
      </c>
      <c r="CF93" s="39">
        <v>2228</v>
      </c>
      <c r="CG93" s="39">
        <v>1844</v>
      </c>
      <c r="CH93" s="39">
        <v>251</v>
      </c>
      <c r="CI93" s="39">
        <v>1580</v>
      </c>
      <c r="CJ93" s="39">
        <v>2489</v>
      </c>
      <c r="CK93" s="39">
        <v>5516</v>
      </c>
      <c r="CL93" s="39">
        <v>4134</v>
      </c>
      <c r="CM93" s="39">
        <v>5838</v>
      </c>
      <c r="CN93" s="39">
        <v>2541</v>
      </c>
      <c r="CO93" s="39">
        <v>2048</v>
      </c>
      <c r="CP93" s="39">
        <v>4131</v>
      </c>
      <c r="CQ93" s="39">
        <v>2280</v>
      </c>
      <c r="CR93" s="39">
        <v>2271</v>
      </c>
      <c r="CS93" s="39">
        <v>3555</v>
      </c>
      <c r="CT93" s="39">
        <v>3395</v>
      </c>
      <c r="CU93" s="39">
        <v>3208</v>
      </c>
      <c r="CV93" s="39">
        <v>4140</v>
      </c>
      <c r="CW93" s="39">
        <v>2948</v>
      </c>
      <c r="CX93" s="39">
        <v>2343</v>
      </c>
      <c r="CY93" s="39">
        <v>2280</v>
      </c>
      <c r="CZ93" s="39">
        <v>7372</v>
      </c>
      <c r="DA93" s="39">
        <v>1621</v>
      </c>
      <c r="DB93" s="39">
        <v>3006</v>
      </c>
      <c r="DC93" s="39">
        <v>2508</v>
      </c>
      <c r="DD93" s="39">
        <v>10846</v>
      </c>
      <c r="DE93" s="39">
        <v>487</v>
      </c>
      <c r="DF93" s="39">
        <v>4809</v>
      </c>
      <c r="DG93" s="39">
        <v>2405</v>
      </c>
      <c r="DH93" s="39">
        <v>4748</v>
      </c>
      <c r="DI93" s="39">
        <v>4665</v>
      </c>
      <c r="DJ93" s="39">
        <v>29219</v>
      </c>
      <c r="DK93" s="39">
        <v>24914</v>
      </c>
      <c r="DL93" s="39">
        <v>28123</v>
      </c>
      <c r="DM93" s="39">
        <v>10774</v>
      </c>
      <c r="DN93" s="39">
        <v>28311</v>
      </c>
      <c r="DO93" s="39">
        <v>14754</v>
      </c>
      <c r="DP93" s="39">
        <v>2760</v>
      </c>
      <c r="DQ93" s="39">
        <v>2560</v>
      </c>
      <c r="DR93" s="39">
        <v>3508</v>
      </c>
      <c r="DS93" s="39">
        <v>2532</v>
      </c>
      <c r="DT93" s="39">
        <v>4378</v>
      </c>
      <c r="DU93" s="39">
        <v>2904</v>
      </c>
      <c r="DV93" s="39">
        <v>17434</v>
      </c>
      <c r="DW93" s="39">
        <v>6734</v>
      </c>
      <c r="DX93" s="39">
        <v>24816</v>
      </c>
      <c r="DY93" s="39">
        <v>6440</v>
      </c>
      <c r="DZ93" s="39">
        <v>6977</v>
      </c>
      <c r="EA93" s="39">
        <v>34690</v>
      </c>
      <c r="EB93" s="39">
        <v>6332</v>
      </c>
      <c r="EC93" s="39">
        <v>6986</v>
      </c>
      <c r="ED93" s="39">
        <v>6984</v>
      </c>
      <c r="EE93" s="39">
        <v>4694</v>
      </c>
      <c r="EF93" s="39">
        <v>4596</v>
      </c>
      <c r="EG93" s="39">
        <v>7359</v>
      </c>
      <c r="EH93" s="39">
        <v>5976</v>
      </c>
      <c r="EI93" s="39">
        <v>2901</v>
      </c>
      <c r="EJ93" s="39">
        <v>3404</v>
      </c>
      <c r="EK93" s="39">
        <v>982</v>
      </c>
      <c r="EL93" s="39">
        <v>2349</v>
      </c>
      <c r="EM93" s="39">
        <v>2348</v>
      </c>
      <c r="EN93" s="39">
        <v>2359</v>
      </c>
      <c r="EO93" s="39">
        <v>4942</v>
      </c>
      <c r="EP93" s="39">
        <v>3076</v>
      </c>
      <c r="EQ93" s="39">
        <v>3202</v>
      </c>
      <c r="ER93" s="39">
        <v>3964</v>
      </c>
      <c r="ES93" s="39">
        <v>1919</v>
      </c>
      <c r="ET93" s="39">
        <v>2151</v>
      </c>
      <c r="EU93" s="39">
        <v>3643</v>
      </c>
      <c r="EV93" s="39">
        <v>15242</v>
      </c>
      <c r="EW93" s="39">
        <v>7344</v>
      </c>
      <c r="EX93" s="39">
        <v>4324</v>
      </c>
      <c r="EY93" s="39">
        <v>4568</v>
      </c>
      <c r="EZ93" s="39">
        <v>4950</v>
      </c>
      <c r="FA93" s="39">
        <v>4193</v>
      </c>
      <c r="FB93" s="39">
        <v>5479</v>
      </c>
      <c r="FC93" s="39">
        <v>3494</v>
      </c>
      <c r="FD93" s="39">
        <v>3557</v>
      </c>
      <c r="FE93" s="39">
        <v>4140</v>
      </c>
      <c r="FF93" s="39">
        <v>4184</v>
      </c>
      <c r="FG93" s="39"/>
      <c r="FH93" s="39"/>
      <c r="FI93" s="39">
        <v>3413</v>
      </c>
      <c r="FJ93" s="39">
        <v>3474</v>
      </c>
      <c r="FK93" s="39"/>
      <c r="FL93" s="39">
        <v>28987</v>
      </c>
      <c r="FM93" s="39">
        <v>5956</v>
      </c>
      <c r="FN93" s="39">
        <v>8350</v>
      </c>
      <c r="FO93" s="39">
        <v>2536</v>
      </c>
      <c r="FP93" s="39">
        <v>4311</v>
      </c>
      <c r="FQ93" s="39">
        <v>5192</v>
      </c>
      <c r="FR93" s="39">
        <v>3766</v>
      </c>
      <c r="FS93" s="39">
        <v>2537</v>
      </c>
      <c r="FT93" s="39">
        <v>2804</v>
      </c>
      <c r="FU93" s="39">
        <v>4306</v>
      </c>
      <c r="FV93" s="39">
        <v>2048</v>
      </c>
      <c r="FW93" s="39">
        <v>3014</v>
      </c>
      <c r="FX93" s="39">
        <v>3596</v>
      </c>
      <c r="FY93" s="39">
        <v>2573</v>
      </c>
      <c r="FZ93" s="39">
        <v>3802</v>
      </c>
      <c r="GA93" s="39">
        <v>3457</v>
      </c>
      <c r="GB93" s="39">
        <v>1252</v>
      </c>
      <c r="GC93" s="39">
        <v>3463</v>
      </c>
      <c r="GD93" s="39">
        <v>4031</v>
      </c>
      <c r="GE93" s="39">
        <v>1798</v>
      </c>
      <c r="GF93" s="39">
        <v>411</v>
      </c>
      <c r="GG93" s="39">
        <v>3453</v>
      </c>
      <c r="GH93" s="39">
        <v>2245</v>
      </c>
      <c r="GI93" s="39">
        <v>3514</v>
      </c>
      <c r="GJ93" s="39">
        <v>4086</v>
      </c>
      <c r="GK93" s="39">
        <v>1069</v>
      </c>
      <c r="GL93" s="39">
        <v>1022</v>
      </c>
      <c r="GM93" s="39">
        <v>1753</v>
      </c>
      <c r="GN93" s="39">
        <v>2458</v>
      </c>
      <c r="GO93" s="39">
        <v>3905</v>
      </c>
      <c r="GP93" s="39">
        <v>2568</v>
      </c>
      <c r="GQ93" s="39">
        <v>1604</v>
      </c>
      <c r="GR93" s="39">
        <v>5032</v>
      </c>
      <c r="GS93" s="39">
        <v>2637</v>
      </c>
      <c r="GT93" s="39">
        <v>2741</v>
      </c>
      <c r="GU93" s="39">
        <v>2000</v>
      </c>
      <c r="GV93" s="39">
        <v>1424</v>
      </c>
      <c r="GW93" s="39">
        <v>1178</v>
      </c>
      <c r="GX93" s="39">
        <v>2139</v>
      </c>
      <c r="GY93" s="39">
        <v>1208</v>
      </c>
      <c r="GZ93" s="39">
        <v>5282</v>
      </c>
      <c r="HA93" s="39">
        <v>3935</v>
      </c>
      <c r="HB93" s="39">
        <v>3433</v>
      </c>
      <c r="HC93" s="39">
        <v>8273</v>
      </c>
      <c r="HD93" s="39">
        <v>195</v>
      </c>
      <c r="HE93" s="39">
        <v>590</v>
      </c>
      <c r="HF93" s="39">
        <v>1759</v>
      </c>
      <c r="HG93" s="39">
        <v>2041</v>
      </c>
      <c r="HH93" s="39">
        <v>2112</v>
      </c>
      <c r="HI93" s="39">
        <v>871</v>
      </c>
      <c r="HJ93" s="39">
        <v>5125</v>
      </c>
      <c r="HK93" s="39">
        <v>3929</v>
      </c>
      <c r="HL93" s="39">
        <v>1980</v>
      </c>
      <c r="HM93" s="39">
        <v>13634</v>
      </c>
      <c r="HN93" s="39">
        <v>2485</v>
      </c>
      <c r="HO93" s="39">
        <v>2374</v>
      </c>
      <c r="HP93" s="39">
        <v>2540</v>
      </c>
      <c r="HQ93" s="39">
        <v>5261</v>
      </c>
      <c r="HR93" s="39">
        <v>3360</v>
      </c>
      <c r="HS93" s="39">
        <v>4202</v>
      </c>
      <c r="HT93" s="39">
        <v>1582</v>
      </c>
      <c r="HU93" s="39">
        <v>4517</v>
      </c>
      <c r="HV93" s="39">
        <v>2745</v>
      </c>
      <c r="HW93" s="39">
        <v>2787</v>
      </c>
      <c r="HX93" s="39">
        <v>2570</v>
      </c>
      <c r="HY93" s="39">
        <v>2401</v>
      </c>
      <c r="HZ93" s="39">
        <v>1642</v>
      </c>
      <c r="IA93" s="39">
        <v>2556</v>
      </c>
      <c r="IB93" s="39">
        <v>5550</v>
      </c>
      <c r="IC93" s="39">
        <v>2561</v>
      </c>
      <c r="ID93" s="39">
        <v>4813</v>
      </c>
    </row>
    <row r="94" spans="1:238" s="60" customFormat="1">
      <c r="A94" s="37"/>
      <c r="B94" s="28" t="s">
        <v>342</v>
      </c>
      <c r="C94" s="40" t="s">
        <v>242</v>
      </c>
      <c r="D94" s="73"/>
      <c r="E94" s="40"/>
      <c r="F94" s="48"/>
      <c r="G94" s="48">
        <f>G93*5.08/1000</f>
        <v>23.566119999999998</v>
      </c>
      <c r="H94" s="48">
        <f t="shared" ref="H94:BW94" si="46">H93*5.08/1000</f>
        <v>16.545560000000002</v>
      </c>
      <c r="I94" s="48">
        <f t="shared" si="46"/>
        <v>9.4640400000000007</v>
      </c>
      <c r="J94" s="48">
        <f t="shared" si="46"/>
        <v>5.2984400000000003</v>
      </c>
      <c r="K94" s="48">
        <f>K93*5.08/1000</f>
        <v>0</v>
      </c>
      <c r="L94" s="48">
        <f>L93*5.08/1000</f>
        <v>0</v>
      </c>
      <c r="M94" s="48">
        <f>M93*5.08/1000</f>
        <v>17.94256</v>
      </c>
      <c r="N94" s="48">
        <f t="shared" si="46"/>
        <v>8.5496400000000001</v>
      </c>
      <c r="O94" s="48">
        <f t="shared" si="46"/>
        <v>12.740639999999999</v>
      </c>
      <c r="P94" s="48">
        <f t="shared" si="46"/>
        <v>21.153119999999998</v>
      </c>
      <c r="Q94" s="48">
        <f t="shared" si="46"/>
        <v>11.988799999999999</v>
      </c>
      <c r="R94" s="48">
        <f t="shared" si="46"/>
        <v>28.437840000000001</v>
      </c>
      <c r="S94" s="48">
        <f t="shared" si="46"/>
        <v>22.529799999999998</v>
      </c>
      <c r="T94" s="48">
        <f t="shared" si="46"/>
        <v>21.269959999999998</v>
      </c>
      <c r="U94" s="48">
        <f t="shared" si="46"/>
        <v>21.107400000000002</v>
      </c>
      <c r="V94" s="48">
        <f t="shared" si="46"/>
        <v>21.290279999999999</v>
      </c>
      <c r="W94" s="48">
        <f t="shared" si="46"/>
        <v>17.56664</v>
      </c>
      <c r="X94" s="48">
        <f t="shared" si="46"/>
        <v>17.586959999999998</v>
      </c>
      <c r="Y94" s="48">
        <f t="shared" si="46"/>
        <v>8.1584800000000008</v>
      </c>
      <c r="Z94" s="48">
        <f t="shared" si="46"/>
        <v>13.06068</v>
      </c>
      <c r="AA94" s="48">
        <f t="shared" si="46"/>
        <v>25.029160000000001</v>
      </c>
      <c r="AB94" s="48">
        <f>AB93*5.08/1000</f>
        <v>0</v>
      </c>
      <c r="AC94" s="48">
        <f>AC93*5.08/1000</f>
        <v>23.500080000000001</v>
      </c>
      <c r="AD94" s="48">
        <f t="shared" si="46"/>
        <v>24.175720000000002</v>
      </c>
      <c r="AE94" s="48">
        <f t="shared" si="46"/>
        <v>11.54176</v>
      </c>
      <c r="AF94" s="48">
        <f t="shared" si="46"/>
        <v>25.780999999999999</v>
      </c>
      <c r="AG94" s="48">
        <f t="shared" si="46"/>
        <v>22.748240000000003</v>
      </c>
      <c r="AH94" s="48">
        <f t="shared" si="46"/>
        <v>11.57732</v>
      </c>
      <c r="AI94" s="48">
        <f t="shared" si="46"/>
        <v>6.6700400000000002</v>
      </c>
      <c r="AJ94" s="48">
        <f t="shared" si="46"/>
        <v>7.0307200000000005</v>
      </c>
      <c r="AK94" s="48">
        <f t="shared" si="46"/>
        <v>16.52524</v>
      </c>
      <c r="AL94" s="48">
        <f t="shared" si="46"/>
        <v>6.35</v>
      </c>
      <c r="AM94" s="48">
        <f t="shared" si="46"/>
        <v>8.2295999999999996</v>
      </c>
      <c r="AN94" s="48">
        <f t="shared" si="46"/>
        <v>22.89048</v>
      </c>
      <c r="AO94" s="48">
        <f t="shared" si="46"/>
        <v>13.446759999999999</v>
      </c>
      <c r="AP94" s="48">
        <f t="shared" si="46"/>
        <v>4.0538400000000001</v>
      </c>
      <c r="AQ94" s="48">
        <f t="shared" si="46"/>
        <v>30.601920000000003</v>
      </c>
      <c r="AR94" s="48">
        <f t="shared" si="46"/>
        <v>8.0009999999999994</v>
      </c>
      <c r="AS94" s="48">
        <f t="shared" si="46"/>
        <v>13.36548</v>
      </c>
      <c r="AT94" s="48">
        <f t="shared" si="46"/>
        <v>24.470359999999999</v>
      </c>
      <c r="AU94" s="48">
        <f t="shared" si="46"/>
        <v>10.058399999999999</v>
      </c>
      <c r="AV94" s="48">
        <f t="shared" si="46"/>
        <v>15.73784</v>
      </c>
      <c r="AW94" s="48">
        <f t="shared" si="46"/>
        <v>24.419560000000001</v>
      </c>
      <c r="AX94" s="48">
        <f t="shared" si="46"/>
        <v>4.4196</v>
      </c>
      <c r="AY94" s="48">
        <f t="shared" si="46"/>
        <v>21.09216</v>
      </c>
      <c r="AZ94" s="48">
        <f t="shared" si="46"/>
        <v>14.945360000000001</v>
      </c>
      <c r="BA94" s="48">
        <f t="shared" si="46"/>
        <v>14.03096</v>
      </c>
      <c r="BB94" s="48">
        <f t="shared" si="46"/>
        <v>19.151599999999998</v>
      </c>
      <c r="BC94" s="48">
        <f t="shared" si="46"/>
        <v>14.03096</v>
      </c>
      <c r="BD94" s="48">
        <f t="shared" si="46"/>
        <v>10.800079999999999</v>
      </c>
      <c r="BE94" s="48">
        <f t="shared" si="46"/>
        <v>15.407639999999999</v>
      </c>
      <c r="BF94" s="48">
        <f t="shared" si="46"/>
        <v>31.09468</v>
      </c>
      <c r="BG94" s="48">
        <f t="shared" si="46"/>
        <v>3.7845999999999997</v>
      </c>
      <c r="BH94" s="48">
        <f t="shared" si="46"/>
        <v>2.7635200000000002</v>
      </c>
      <c r="BI94" s="48">
        <f t="shared" si="46"/>
        <v>3.9674800000000001</v>
      </c>
      <c r="BJ94" s="48">
        <f t="shared" si="46"/>
        <v>4.7498000000000005</v>
      </c>
      <c r="BK94" s="48">
        <f t="shared" si="46"/>
        <v>29.311600000000002</v>
      </c>
      <c r="BL94" s="48">
        <f t="shared" si="46"/>
        <v>12.13612</v>
      </c>
      <c r="BM94" s="48">
        <f t="shared" si="46"/>
        <v>28.676600000000001</v>
      </c>
      <c r="BN94" s="48">
        <f t="shared" si="46"/>
        <v>22.20468</v>
      </c>
      <c r="BO94" s="48">
        <f t="shared" si="46"/>
        <v>2.72288</v>
      </c>
      <c r="BP94" s="48">
        <f t="shared" si="46"/>
        <v>7.3406000000000002</v>
      </c>
      <c r="BQ94" s="48">
        <f t="shared" si="46"/>
        <v>5.6743600000000001</v>
      </c>
      <c r="BR94" s="48">
        <f t="shared" si="46"/>
        <v>22.026880000000002</v>
      </c>
      <c r="BS94" s="48">
        <f t="shared" si="46"/>
        <v>32.481520000000003</v>
      </c>
      <c r="BT94" s="48">
        <f t="shared" si="46"/>
        <v>60.477400000000003</v>
      </c>
      <c r="BU94" s="48">
        <f t="shared" si="46"/>
        <v>11.480799999999999</v>
      </c>
      <c r="BV94" s="48">
        <f t="shared" si="46"/>
        <v>1.5036800000000001</v>
      </c>
      <c r="BW94" s="48">
        <f t="shared" si="46"/>
        <v>27.64536</v>
      </c>
      <c r="BX94" s="48">
        <f t="shared" ref="BX94:EI94" si="47">BX93*5.08/1000</f>
        <v>24.389080000000003</v>
      </c>
      <c r="BY94" s="48">
        <f t="shared" si="47"/>
        <v>1.7373600000000002</v>
      </c>
      <c r="BZ94" s="48">
        <f t="shared" si="47"/>
        <v>28.773119999999999</v>
      </c>
      <c r="CA94" s="48">
        <f t="shared" si="47"/>
        <v>23.058119999999999</v>
      </c>
      <c r="CB94" s="48">
        <f t="shared" si="47"/>
        <v>19.944080000000003</v>
      </c>
      <c r="CC94" s="48">
        <f t="shared" si="47"/>
        <v>27.828240000000001</v>
      </c>
      <c r="CD94" s="48">
        <f t="shared" si="47"/>
        <v>27.091639999999998</v>
      </c>
      <c r="CE94" s="48">
        <f t="shared" si="47"/>
        <v>21.269959999999998</v>
      </c>
      <c r="CF94" s="48">
        <f t="shared" si="47"/>
        <v>11.318239999999999</v>
      </c>
      <c r="CG94" s="48">
        <f t="shared" si="47"/>
        <v>9.3675200000000007</v>
      </c>
      <c r="CH94" s="48">
        <f t="shared" si="47"/>
        <v>1.27508</v>
      </c>
      <c r="CI94" s="48">
        <f t="shared" si="47"/>
        <v>8.0264000000000006</v>
      </c>
      <c r="CJ94" s="48">
        <f t="shared" si="47"/>
        <v>12.644120000000001</v>
      </c>
      <c r="CK94" s="48">
        <f t="shared" si="47"/>
        <v>28.021279999999997</v>
      </c>
      <c r="CL94" s="48">
        <f t="shared" si="47"/>
        <v>21.000720000000001</v>
      </c>
      <c r="CM94" s="48">
        <f t="shared" si="47"/>
        <v>29.657040000000002</v>
      </c>
      <c r="CN94" s="48">
        <f t="shared" si="47"/>
        <v>12.908280000000001</v>
      </c>
      <c r="CO94" s="48">
        <f t="shared" si="47"/>
        <v>10.403840000000001</v>
      </c>
      <c r="CP94" s="48">
        <f t="shared" si="47"/>
        <v>20.985479999999999</v>
      </c>
      <c r="CQ94" s="48">
        <f t="shared" si="47"/>
        <v>11.5824</v>
      </c>
      <c r="CR94" s="48">
        <f t="shared" si="47"/>
        <v>11.53668</v>
      </c>
      <c r="CS94" s="48">
        <f t="shared" si="47"/>
        <v>18.0594</v>
      </c>
      <c r="CT94" s="48">
        <f t="shared" si="47"/>
        <v>17.246599999999997</v>
      </c>
      <c r="CU94" s="48">
        <f t="shared" si="47"/>
        <v>16.29664</v>
      </c>
      <c r="CV94" s="48">
        <f t="shared" si="47"/>
        <v>21.031200000000002</v>
      </c>
      <c r="CW94" s="48">
        <f t="shared" si="47"/>
        <v>14.97584</v>
      </c>
      <c r="CX94" s="48">
        <f t="shared" si="47"/>
        <v>11.90244</v>
      </c>
      <c r="CY94" s="48">
        <f t="shared" si="47"/>
        <v>11.5824</v>
      </c>
      <c r="CZ94" s="48">
        <f t="shared" si="47"/>
        <v>37.449760000000005</v>
      </c>
      <c r="DA94" s="48">
        <f t="shared" si="47"/>
        <v>8.2346800000000009</v>
      </c>
      <c r="DB94" s="48">
        <f t="shared" si="47"/>
        <v>15.270479999999999</v>
      </c>
      <c r="DC94" s="48">
        <f t="shared" si="47"/>
        <v>12.740639999999999</v>
      </c>
      <c r="DD94" s="48">
        <f t="shared" si="47"/>
        <v>55.097679999999997</v>
      </c>
      <c r="DE94" s="48">
        <f t="shared" si="47"/>
        <v>2.4739599999999999</v>
      </c>
      <c r="DF94" s="48">
        <f t="shared" si="47"/>
        <v>24.42972</v>
      </c>
      <c r="DG94" s="48">
        <f t="shared" si="47"/>
        <v>12.2174</v>
      </c>
      <c r="DH94" s="48">
        <f t="shared" si="47"/>
        <v>24.11984</v>
      </c>
      <c r="DI94" s="48">
        <f t="shared" si="47"/>
        <v>23.6982</v>
      </c>
      <c r="DJ94" s="48">
        <f t="shared" si="47"/>
        <v>148.43251999999998</v>
      </c>
      <c r="DK94" s="48">
        <f t="shared" si="47"/>
        <v>126.56312</v>
      </c>
      <c r="DL94" s="48">
        <f t="shared" si="47"/>
        <v>142.86483999999999</v>
      </c>
      <c r="DM94" s="48">
        <f t="shared" si="47"/>
        <v>54.731919999999995</v>
      </c>
      <c r="DN94" s="48">
        <f t="shared" si="47"/>
        <v>143.81988000000001</v>
      </c>
      <c r="DO94" s="48">
        <f t="shared" si="47"/>
        <v>74.950320000000005</v>
      </c>
      <c r="DP94" s="48">
        <f t="shared" si="47"/>
        <v>14.020800000000001</v>
      </c>
      <c r="DQ94" s="48">
        <f t="shared" si="47"/>
        <v>13.004799999999999</v>
      </c>
      <c r="DR94" s="48">
        <f t="shared" si="47"/>
        <v>17.820640000000001</v>
      </c>
      <c r="DS94" s="48">
        <f t="shared" si="47"/>
        <v>12.86256</v>
      </c>
      <c r="DT94" s="48">
        <f t="shared" si="47"/>
        <v>22.24024</v>
      </c>
      <c r="DU94" s="48">
        <f t="shared" si="47"/>
        <v>14.752319999999999</v>
      </c>
      <c r="DV94" s="48">
        <f t="shared" si="47"/>
        <v>88.564719999999994</v>
      </c>
      <c r="DW94" s="48">
        <f t="shared" si="47"/>
        <v>34.20872</v>
      </c>
      <c r="DX94" s="48">
        <f t="shared" si="47"/>
        <v>126.06528</v>
      </c>
      <c r="DY94" s="48">
        <f t="shared" si="47"/>
        <v>32.715200000000003</v>
      </c>
      <c r="DZ94" s="48">
        <f t="shared" si="47"/>
        <v>35.443160000000006</v>
      </c>
      <c r="EA94" s="48">
        <f t="shared" si="47"/>
        <v>176.2252</v>
      </c>
      <c r="EB94" s="48">
        <f t="shared" si="47"/>
        <v>32.166560000000004</v>
      </c>
      <c r="EC94" s="48">
        <f t="shared" si="47"/>
        <v>35.488879999999995</v>
      </c>
      <c r="ED94" s="48">
        <f t="shared" si="47"/>
        <v>35.478720000000003</v>
      </c>
      <c r="EE94" s="48">
        <f t="shared" si="47"/>
        <v>23.84552</v>
      </c>
      <c r="EF94" s="48">
        <f t="shared" si="47"/>
        <v>23.34768</v>
      </c>
      <c r="EG94" s="48">
        <f t="shared" si="47"/>
        <v>37.383720000000004</v>
      </c>
      <c r="EH94" s="48">
        <f t="shared" si="47"/>
        <v>30.358080000000001</v>
      </c>
      <c r="EI94" s="48">
        <f t="shared" si="47"/>
        <v>14.737080000000001</v>
      </c>
      <c r="EJ94" s="48">
        <f t="shared" ref="EJ94:GX94" si="48">EJ93*5.08/1000</f>
        <v>17.29232</v>
      </c>
      <c r="EK94" s="48">
        <f t="shared" si="48"/>
        <v>4.9885600000000005</v>
      </c>
      <c r="EL94" s="48">
        <f t="shared" si="48"/>
        <v>11.932919999999999</v>
      </c>
      <c r="EM94" s="48">
        <f t="shared" si="48"/>
        <v>11.92784</v>
      </c>
      <c r="EN94" s="48">
        <f t="shared" si="48"/>
        <v>11.98372</v>
      </c>
      <c r="EO94" s="48">
        <f t="shared" si="48"/>
        <v>25.105360000000001</v>
      </c>
      <c r="EP94" s="48">
        <f t="shared" si="48"/>
        <v>15.62608</v>
      </c>
      <c r="EQ94" s="48">
        <f t="shared" si="48"/>
        <v>16.266159999999999</v>
      </c>
      <c r="ER94" s="48">
        <f t="shared" si="48"/>
        <v>20.137119999999999</v>
      </c>
      <c r="ES94" s="48">
        <f t="shared" si="48"/>
        <v>9.748520000000001</v>
      </c>
      <c r="ET94" s="48">
        <f t="shared" si="48"/>
        <v>10.92708</v>
      </c>
      <c r="EU94" s="48">
        <f t="shared" si="48"/>
        <v>18.506439999999998</v>
      </c>
      <c r="EV94" s="48">
        <f t="shared" si="48"/>
        <v>77.429360000000003</v>
      </c>
      <c r="EW94" s="48">
        <f t="shared" si="48"/>
        <v>37.307520000000004</v>
      </c>
      <c r="EX94" s="48">
        <f t="shared" si="48"/>
        <v>21.965920000000001</v>
      </c>
      <c r="EY94" s="48">
        <f t="shared" si="48"/>
        <v>23.205439999999999</v>
      </c>
      <c r="EZ94" s="48">
        <f t="shared" si="48"/>
        <v>25.146000000000001</v>
      </c>
      <c r="FA94" s="48">
        <f t="shared" si="48"/>
        <v>21.300439999999998</v>
      </c>
      <c r="FB94" s="48">
        <f t="shared" si="48"/>
        <v>27.833320000000001</v>
      </c>
      <c r="FC94" s="48">
        <f t="shared" si="48"/>
        <v>17.74952</v>
      </c>
      <c r="FD94" s="48">
        <f t="shared" si="48"/>
        <v>18.069560000000003</v>
      </c>
      <c r="FE94" s="48">
        <f t="shared" si="48"/>
        <v>21.031200000000002</v>
      </c>
      <c r="FF94" s="48">
        <f t="shared" si="48"/>
        <v>21.254720000000002</v>
      </c>
      <c r="FG94" s="48">
        <f t="shared" si="48"/>
        <v>0</v>
      </c>
      <c r="FH94" s="48">
        <f t="shared" si="48"/>
        <v>0</v>
      </c>
      <c r="FI94" s="48">
        <f t="shared" si="48"/>
        <v>17.338039999999999</v>
      </c>
      <c r="FJ94" s="48">
        <f t="shared" si="48"/>
        <v>17.647920000000003</v>
      </c>
      <c r="FK94" s="48">
        <f t="shared" si="48"/>
        <v>0</v>
      </c>
      <c r="FL94" s="48">
        <f t="shared" si="48"/>
        <v>147.25395999999998</v>
      </c>
      <c r="FM94" s="48">
        <f t="shared" si="48"/>
        <v>30.25648</v>
      </c>
      <c r="FN94" s="48">
        <f t="shared" si="48"/>
        <v>42.417999999999999</v>
      </c>
      <c r="FO94" s="48">
        <f t="shared" si="48"/>
        <v>12.882880000000002</v>
      </c>
      <c r="FP94" s="48">
        <f t="shared" si="48"/>
        <v>21.89988</v>
      </c>
      <c r="FQ94" s="48">
        <f t="shared" si="48"/>
        <v>26.375360000000001</v>
      </c>
      <c r="FR94" s="48">
        <f t="shared" si="48"/>
        <v>19.13128</v>
      </c>
      <c r="FS94" s="48">
        <f t="shared" si="48"/>
        <v>12.887960000000001</v>
      </c>
      <c r="FT94" s="48">
        <f t="shared" si="48"/>
        <v>14.24432</v>
      </c>
      <c r="FU94" s="48">
        <f t="shared" si="48"/>
        <v>21.874479999999998</v>
      </c>
      <c r="FV94" s="48">
        <f t="shared" si="48"/>
        <v>10.403840000000001</v>
      </c>
      <c r="FW94" s="48">
        <f t="shared" si="48"/>
        <v>15.311120000000001</v>
      </c>
      <c r="FX94" s="48">
        <f t="shared" si="48"/>
        <v>18.267679999999999</v>
      </c>
      <c r="FY94" s="48">
        <f t="shared" si="48"/>
        <v>13.07084</v>
      </c>
      <c r="FZ94" s="48">
        <f t="shared" si="48"/>
        <v>19.314160000000001</v>
      </c>
      <c r="GA94" s="48">
        <f t="shared" si="48"/>
        <v>17.56156</v>
      </c>
      <c r="GB94" s="48">
        <f t="shared" si="48"/>
        <v>6.3601599999999996</v>
      </c>
      <c r="GC94" s="48">
        <f t="shared" si="48"/>
        <v>17.592040000000001</v>
      </c>
      <c r="GD94" s="48">
        <f t="shared" si="48"/>
        <v>20.47748</v>
      </c>
      <c r="GE94" s="48">
        <f t="shared" si="48"/>
        <v>9.1338399999999993</v>
      </c>
      <c r="GF94" s="48">
        <f t="shared" si="48"/>
        <v>2.0878800000000002</v>
      </c>
      <c r="GG94" s="48">
        <f t="shared" si="48"/>
        <v>17.541240000000002</v>
      </c>
      <c r="GH94" s="48">
        <f t="shared" si="48"/>
        <v>11.4046</v>
      </c>
      <c r="GI94" s="48">
        <f t="shared" si="48"/>
        <v>17.851119999999998</v>
      </c>
      <c r="GJ94" s="48">
        <f t="shared" si="48"/>
        <v>20.756880000000002</v>
      </c>
      <c r="GK94" s="48">
        <f t="shared" si="48"/>
        <v>5.4305200000000005</v>
      </c>
      <c r="GL94" s="48">
        <f t="shared" si="48"/>
        <v>5.1917600000000004</v>
      </c>
      <c r="GM94" s="48">
        <f t="shared" si="48"/>
        <v>8.9052399999999992</v>
      </c>
      <c r="GN94" s="48">
        <f t="shared" si="48"/>
        <v>12.48664</v>
      </c>
      <c r="GO94" s="48">
        <f t="shared" si="48"/>
        <v>19.837400000000002</v>
      </c>
      <c r="GP94" s="48">
        <f t="shared" si="48"/>
        <v>13.045440000000001</v>
      </c>
      <c r="GQ94" s="48">
        <f t="shared" si="48"/>
        <v>8.14832</v>
      </c>
      <c r="GR94" s="48">
        <f t="shared" si="48"/>
        <v>25.562560000000001</v>
      </c>
      <c r="GS94" s="48">
        <f t="shared" si="48"/>
        <v>13.395960000000001</v>
      </c>
      <c r="GT94" s="48">
        <f t="shared" si="48"/>
        <v>13.924280000000001</v>
      </c>
      <c r="GU94" s="48">
        <f t="shared" si="48"/>
        <v>10.16</v>
      </c>
      <c r="GV94" s="48">
        <f t="shared" si="48"/>
        <v>7.2339200000000003</v>
      </c>
      <c r="GW94" s="48">
        <f t="shared" si="48"/>
        <v>5.9842399999999998</v>
      </c>
      <c r="GX94" s="48">
        <f t="shared" si="48"/>
        <v>10.86612</v>
      </c>
      <c r="GY94" s="48">
        <f t="shared" ref="GY94:ID94" si="49">GY93*5.08/1000</f>
        <v>6.1366400000000008</v>
      </c>
      <c r="GZ94" s="48">
        <f t="shared" si="49"/>
        <v>26.832560000000001</v>
      </c>
      <c r="HA94" s="48">
        <f t="shared" si="49"/>
        <v>19.989799999999999</v>
      </c>
      <c r="HB94" s="48">
        <f t="shared" si="49"/>
        <v>17.439640000000001</v>
      </c>
      <c r="HC94" s="48">
        <f t="shared" si="49"/>
        <v>42.026840000000007</v>
      </c>
      <c r="HD94" s="48">
        <f t="shared" si="49"/>
        <v>0.99060000000000004</v>
      </c>
      <c r="HE94" s="48">
        <f t="shared" si="49"/>
        <v>2.9971999999999999</v>
      </c>
      <c r="HF94" s="48">
        <f t="shared" si="49"/>
        <v>8.9357199999999999</v>
      </c>
      <c r="HG94" s="48">
        <f t="shared" si="49"/>
        <v>10.36828</v>
      </c>
      <c r="HH94" s="48">
        <f t="shared" si="49"/>
        <v>10.728960000000001</v>
      </c>
      <c r="HI94" s="48">
        <f t="shared" si="49"/>
        <v>4.4246800000000004</v>
      </c>
      <c r="HJ94" s="48">
        <f t="shared" si="49"/>
        <v>26.035</v>
      </c>
      <c r="HK94" s="48">
        <f t="shared" si="49"/>
        <v>19.959319999999998</v>
      </c>
      <c r="HL94" s="48">
        <f t="shared" si="49"/>
        <v>10.058399999999999</v>
      </c>
      <c r="HM94" s="48">
        <f t="shared" si="49"/>
        <v>69.260720000000006</v>
      </c>
      <c r="HN94" s="48">
        <f t="shared" si="49"/>
        <v>12.623799999999999</v>
      </c>
      <c r="HO94" s="48">
        <f t="shared" si="49"/>
        <v>12.05992</v>
      </c>
      <c r="HP94" s="48">
        <f t="shared" si="49"/>
        <v>12.9032</v>
      </c>
      <c r="HQ94" s="48">
        <f t="shared" si="49"/>
        <v>26.72588</v>
      </c>
      <c r="HR94" s="48">
        <f t="shared" si="49"/>
        <v>17.0688</v>
      </c>
      <c r="HS94" s="48">
        <f t="shared" si="49"/>
        <v>21.346160000000001</v>
      </c>
      <c r="HT94" s="48">
        <f t="shared" si="49"/>
        <v>8.0365599999999997</v>
      </c>
      <c r="HU94" s="48">
        <f t="shared" si="49"/>
        <v>22.946360000000002</v>
      </c>
      <c r="HV94" s="48">
        <f t="shared" si="49"/>
        <v>13.944600000000001</v>
      </c>
      <c r="HW94" s="48">
        <f t="shared" si="49"/>
        <v>14.157960000000001</v>
      </c>
      <c r="HX94" s="48">
        <f t="shared" si="49"/>
        <v>13.0556</v>
      </c>
      <c r="HY94" s="48">
        <f t="shared" si="49"/>
        <v>12.19708</v>
      </c>
      <c r="HZ94" s="48">
        <f t="shared" si="49"/>
        <v>8.3413599999999999</v>
      </c>
      <c r="IA94" s="48">
        <f t="shared" si="49"/>
        <v>12.98448</v>
      </c>
      <c r="IB94" s="48">
        <f t="shared" si="49"/>
        <v>28.193999999999999</v>
      </c>
      <c r="IC94" s="48">
        <f t="shared" si="49"/>
        <v>13.009880000000001</v>
      </c>
      <c r="ID94" s="48">
        <f t="shared" si="49"/>
        <v>24.450040000000001</v>
      </c>
    </row>
    <row r="95" spans="1:238" s="60" customFormat="1" ht="15" customHeight="1">
      <c r="A95" s="37"/>
      <c r="B95" s="28" t="s">
        <v>343</v>
      </c>
      <c r="C95" s="40" t="s">
        <v>242</v>
      </c>
      <c r="D95" s="73">
        <f>SUM(G95:ID95)</f>
        <v>60943.235999999968</v>
      </c>
      <c r="E95" s="48"/>
      <c r="F95" s="40"/>
      <c r="G95" s="48">
        <f t="shared" ref="G95:BV95" si="50">G94*12</f>
        <v>282.79343999999998</v>
      </c>
      <c r="H95" s="48">
        <f t="shared" si="50"/>
        <v>198.54672000000002</v>
      </c>
      <c r="I95" s="48">
        <f t="shared" si="50"/>
        <v>113.56848000000001</v>
      </c>
      <c r="J95" s="48">
        <f t="shared" si="50"/>
        <v>63.581280000000007</v>
      </c>
      <c r="K95" s="48">
        <f>K94*12</f>
        <v>0</v>
      </c>
      <c r="L95" s="48">
        <f>L94*12</f>
        <v>0</v>
      </c>
      <c r="M95" s="48">
        <f>M94*12</f>
        <v>215.31072</v>
      </c>
      <c r="N95" s="48">
        <f t="shared" si="50"/>
        <v>102.59568</v>
      </c>
      <c r="O95" s="48">
        <f t="shared" si="50"/>
        <v>152.88767999999999</v>
      </c>
      <c r="P95" s="48">
        <f t="shared" si="50"/>
        <v>253.83743999999996</v>
      </c>
      <c r="Q95" s="48">
        <f t="shared" si="50"/>
        <v>143.8656</v>
      </c>
      <c r="R95" s="48">
        <f t="shared" si="50"/>
        <v>341.25408000000004</v>
      </c>
      <c r="S95" s="48">
        <f t="shared" si="50"/>
        <v>270.35759999999999</v>
      </c>
      <c r="T95" s="48">
        <f t="shared" si="50"/>
        <v>255.23951999999997</v>
      </c>
      <c r="U95" s="48">
        <f t="shared" si="50"/>
        <v>253.28880000000004</v>
      </c>
      <c r="V95" s="48">
        <f t="shared" si="50"/>
        <v>255.48336</v>
      </c>
      <c r="W95" s="48">
        <f t="shared" si="50"/>
        <v>210.79968</v>
      </c>
      <c r="X95" s="48">
        <f t="shared" si="50"/>
        <v>211.04351999999997</v>
      </c>
      <c r="Y95" s="48">
        <f t="shared" si="50"/>
        <v>97.90176000000001</v>
      </c>
      <c r="Z95" s="48">
        <f t="shared" si="50"/>
        <v>156.72816</v>
      </c>
      <c r="AA95" s="48">
        <f t="shared" si="50"/>
        <v>300.34992</v>
      </c>
      <c r="AB95" s="48">
        <f>AB94*12</f>
        <v>0</v>
      </c>
      <c r="AC95" s="48">
        <f>AC94*12</f>
        <v>282.00096000000002</v>
      </c>
      <c r="AD95" s="48">
        <f t="shared" si="50"/>
        <v>290.10864000000004</v>
      </c>
      <c r="AE95" s="48">
        <f t="shared" si="50"/>
        <v>138.50112000000001</v>
      </c>
      <c r="AF95" s="48">
        <f t="shared" si="50"/>
        <v>309.37199999999996</v>
      </c>
      <c r="AG95" s="48">
        <f t="shared" si="50"/>
        <v>272.97888</v>
      </c>
      <c r="AH95" s="48">
        <f t="shared" si="50"/>
        <v>138.92784</v>
      </c>
      <c r="AI95" s="48">
        <f t="shared" si="50"/>
        <v>80.040480000000002</v>
      </c>
      <c r="AJ95" s="48">
        <f t="shared" si="50"/>
        <v>84.368639999999999</v>
      </c>
      <c r="AK95" s="48">
        <f t="shared" si="50"/>
        <v>198.30288000000002</v>
      </c>
      <c r="AL95" s="48">
        <f t="shared" si="50"/>
        <v>76.199999999999989</v>
      </c>
      <c r="AM95" s="48">
        <f t="shared" si="50"/>
        <v>98.755200000000002</v>
      </c>
      <c r="AN95" s="48">
        <f t="shared" si="50"/>
        <v>274.68576000000002</v>
      </c>
      <c r="AO95" s="48">
        <f t="shared" si="50"/>
        <v>161.36112</v>
      </c>
      <c r="AP95" s="48">
        <f t="shared" si="50"/>
        <v>48.646079999999998</v>
      </c>
      <c r="AQ95" s="48">
        <f t="shared" si="50"/>
        <v>367.22304000000003</v>
      </c>
      <c r="AR95" s="48">
        <f t="shared" si="50"/>
        <v>96.012</v>
      </c>
      <c r="AS95" s="48">
        <f t="shared" si="50"/>
        <v>160.38576</v>
      </c>
      <c r="AT95" s="48">
        <f t="shared" si="50"/>
        <v>293.64431999999999</v>
      </c>
      <c r="AU95" s="48">
        <f t="shared" si="50"/>
        <v>120.70079999999999</v>
      </c>
      <c r="AV95" s="48">
        <f t="shared" si="50"/>
        <v>188.85408000000001</v>
      </c>
      <c r="AW95" s="48">
        <f t="shared" si="50"/>
        <v>293.03471999999999</v>
      </c>
      <c r="AX95" s="48">
        <f t="shared" si="50"/>
        <v>53.035200000000003</v>
      </c>
      <c r="AY95" s="48">
        <f t="shared" si="50"/>
        <v>253.10592</v>
      </c>
      <c r="AZ95" s="48">
        <f t="shared" si="50"/>
        <v>179.34432000000001</v>
      </c>
      <c r="BA95" s="48">
        <f t="shared" si="50"/>
        <v>168.37152</v>
      </c>
      <c r="BB95" s="48">
        <f t="shared" si="50"/>
        <v>229.81919999999997</v>
      </c>
      <c r="BC95" s="48">
        <f t="shared" si="50"/>
        <v>168.37152</v>
      </c>
      <c r="BD95" s="48">
        <f t="shared" si="50"/>
        <v>129.60095999999999</v>
      </c>
      <c r="BE95" s="48">
        <f t="shared" si="50"/>
        <v>184.89167999999998</v>
      </c>
      <c r="BF95" s="48">
        <f t="shared" si="50"/>
        <v>373.13616000000002</v>
      </c>
      <c r="BG95" s="48">
        <f t="shared" si="50"/>
        <v>45.415199999999999</v>
      </c>
      <c r="BH95" s="48">
        <f t="shared" si="50"/>
        <v>33.162240000000004</v>
      </c>
      <c r="BI95" s="48">
        <f t="shared" si="50"/>
        <v>47.609760000000001</v>
      </c>
      <c r="BJ95" s="48">
        <f t="shared" si="50"/>
        <v>56.997600000000006</v>
      </c>
      <c r="BK95" s="48">
        <f t="shared" si="50"/>
        <v>351.73920000000004</v>
      </c>
      <c r="BL95" s="48">
        <f t="shared" si="50"/>
        <v>145.63344000000001</v>
      </c>
      <c r="BM95" s="48">
        <f t="shared" si="50"/>
        <v>344.11919999999998</v>
      </c>
      <c r="BN95" s="48">
        <f t="shared" si="50"/>
        <v>266.45616000000001</v>
      </c>
      <c r="BO95" s="48">
        <f t="shared" si="50"/>
        <v>32.67456</v>
      </c>
      <c r="BP95" s="48">
        <f t="shared" si="50"/>
        <v>88.087199999999996</v>
      </c>
      <c r="BQ95" s="48">
        <f t="shared" si="50"/>
        <v>68.092320000000001</v>
      </c>
      <c r="BR95" s="48">
        <f t="shared" si="50"/>
        <v>264.32256000000001</v>
      </c>
      <c r="BS95" s="48">
        <f t="shared" si="50"/>
        <v>389.77824000000004</v>
      </c>
      <c r="BT95" s="48">
        <f t="shared" si="50"/>
        <v>725.72880000000009</v>
      </c>
      <c r="BU95" s="48">
        <f t="shared" si="50"/>
        <v>137.76959999999997</v>
      </c>
      <c r="BV95" s="48">
        <f t="shared" si="50"/>
        <v>18.044160000000002</v>
      </c>
      <c r="BW95" s="48">
        <f t="shared" ref="BW95:EH95" si="51">BW94*12</f>
        <v>331.74432000000002</v>
      </c>
      <c r="BX95" s="48">
        <f t="shared" si="51"/>
        <v>292.66896000000003</v>
      </c>
      <c r="BY95" s="48">
        <f t="shared" si="51"/>
        <v>20.848320000000001</v>
      </c>
      <c r="BZ95" s="48">
        <f t="shared" si="51"/>
        <v>345.27743999999996</v>
      </c>
      <c r="CA95" s="48">
        <f t="shared" si="51"/>
        <v>276.69743999999997</v>
      </c>
      <c r="CB95" s="48">
        <f t="shared" si="51"/>
        <v>239.32896000000005</v>
      </c>
      <c r="CC95" s="48">
        <f t="shared" si="51"/>
        <v>333.93888000000004</v>
      </c>
      <c r="CD95" s="48">
        <f t="shared" si="51"/>
        <v>325.09967999999998</v>
      </c>
      <c r="CE95" s="48">
        <f t="shared" si="51"/>
        <v>255.23951999999997</v>
      </c>
      <c r="CF95" s="48">
        <f t="shared" si="51"/>
        <v>135.81887999999998</v>
      </c>
      <c r="CG95" s="48">
        <f t="shared" si="51"/>
        <v>112.41024000000002</v>
      </c>
      <c r="CH95" s="48">
        <f t="shared" si="51"/>
        <v>15.30096</v>
      </c>
      <c r="CI95" s="48">
        <f t="shared" si="51"/>
        <v>96.316800000000001</v>
      </c>
      <c r="CJ95" s="48">
        <f t="shared" si="51"/>
        <v>151.72944000000001</v>
      </c>
      <c r="CK95" s="48">
        <f t="shared" si="51"/>
        <v>336.25536</v>
      </c>
      <c r="CL95" s="48">
        <f t="shared" si="51"/>
        <v>252.00864000000001</v>
      </c>
      <c r="CM95" s="48">
        <f t="shared" si="51"/>
        <v>355.88448000000005</v>
      </c>
      <c r="CN95" s="48">
        <f t="shared" si="51"/>
        <v>154.89936</v>
      </c>
      <c r="CO95" s="48">
        <f t="shared" si="51"/>
        <v>124.84608</v>
      </c>
      <c r="CP95" s="48">
        <f t="shared" si="51"/>
        <v>251.82576</v>
      </c>
      <c r="CQ95" s="48">
        <f t="shared" si="51"/>
        <v>138.9888</v>
      </c>
      <c r="CR95" s="48">
        <f t="shared" si="51"/>
        <v>138.44015999999999</v>
      </c>
      <c r="CS95" s="48">
        <f t="shared" si="51"/>
        <v>216.71280000000002</v>
      </c>
      <c r="CT95" s="48">
        <f t="shared" si="51"/>
        <v>206.95919999999995</v>
      </c>
      <c r="CU95" s="48">
        <f t="shared" si="51"/>
        <v>195.55968000000001</v>
      </c>
      <c r="CV95" s="48">
        <f t="shared" si="51"/>
        <v>252.37440000000004</v>
      </c>
      <c r="CW95" s="48">
        <f t="shared" si="51"/>
        <v>179.71008</v>
      </c>
      <c r="CX95" s="48">
        <f t="shared" si="51"/>
        <v>142.82928000000001</v>
      </c>
      <c r="CY95" s="48">
        <f t="shared" si="51"/>
        <v>138.9888</v>
      </c>
      <c r="CZ95" s="48">
        <f t="shared" si="51"/>
        <v>449.39712000000009</v>
      </c>
      <c r="DA95" s="48">
        <f t="shared" si="51"/>
        <v>98.816160000000011</v>
      </c>
      <c r="DB95" s="48">
        <f t="shared" si="51"/>
        <v>183.24575999999999</v>
      </c>
      <c r="DC95" s="48">
        <f t="shared" si="51"/>
        <v>152.88767999999999</v>
      </c>
      <c r="DD95" s="48">
        <f t="shared" si="51"/>
        <v>661.17215999999996</v>
      </c>
      <c r="DE95" s="48">
        <f t="shared" si="51"/>
        <v>29.687519999999999</v>
      </c>
      <c r="DF95" s="48">
        <f t="shared" si="51"/>
        <v>293.15663999999998</v>
      </c>
      <c r="DG95" s="48">
        <f t="shared" si="51"/>
        <v>146.6088</v>
      </c>
      <c r="DH95" s="48">
        <f t="shared" si="51"/>
        <v>289.43808000000001</v>
      </c>
      <c r="DI95" s="48">
        <f t="shared" si="51"/>
        <v>284.3784</v>
      </c>
      <c r="DJ95" s="48">
        <f t="shared" si="51"/>
        <v>1781.1902399999999</v>
      </c>
      <c r="DK95" s="48">
        <f t="shared" si="51"/>
        <v>1518.7574399999999</v>
      </c>
      <c r="DL95" s="48">
        <f t="shared" si="51"/>
        <v>1714.37808</v>
      </c>
      <c r="DM95" s="48">
        <f t="shared" si="51"/>
        <v>656.78303999999991</v>
      </c>
      <c r="DN95" s="48">
        <f t="shared" si="51"/>
        <v>1725.8385600000001</v>
      </c>
      <c r="DO95" s="48">
        <f t="shared" si="51"/>
        <v>899.40384000000006</v>
      </c>
      <c r="DP95" s="48">
        <f t="shared" si="51"/>
        <v>168.24960000000002</v>
      </c>
      <c r="DQ95" s="48">
        <f t="shared" si="51"/>
        <v>156.05759999999998</v>
      </c>
      <c r="DR95" s="48">
        <f t="shared" si="51"/>
        <v>213.84768000000003</v>
      </c>
      <c r="DS95" s="48">
        <f t="shared" si="51"/>
        <v>154.35072</v>
      </c>
      <c r="DT95" s="48">
        <f t="shared" si="51"/>
        <v>266.88288</v>
      </c>
      <c r="DU95" s="48">
        <f t="shared" si="51"/>
        <v>177.02784</v>
      </c>
      <c r="DV95" s="48">
        <f t="shared" si="51"/>
        <v>1062.77664</v>
      </c>
      <c r="DW95" s="48">
        <f t="shared" si="51"/>
        <v>410.50463999999999</v>
      </c>
      <c r="DX95" s="48">
        <f t="shared" si="51"/>
        <v>1512.7833599999999</v>
      </c>
      <c r="DY95" s="48">
        <f t="shared" si="51"/>
        <v>392.58240000000001</v>
      </c>
      <c r="DZ95" s="48">
        <f t="shared" si="51"/>
        <v>425.31792000000007</v>
      </c>
      <c r="EA95" s="48">
        <f t="shared" si="51"/>
        <v>2114.7024000000001</v>
      </c>
      <c r="EB95" s="48">
        <f t="shared" si="51"/>
        <v>385.99872000000005</v>
      </c>
      <c r="EC95" s="48">
        <f t="shared" si="51"/>
        <v>425.86655999999994</v>
      </c>
      <c r="ED95" s="48">
        <f t="shared" si="51"/>
        <v>425.74464</v>
      </c>
      <c r="EE95" s="48">
        <f t="shared" si="51"/>
        <v>286.14624000000003</v>
      </c>
      <c r="EF95" s="48">
        <f t="shared" si="51"/>
        <v>280.17216000000002</v>
      </c>
      <c r="EG95" s="48">
        <f t="shared" si="51"/>
        <v>448.60464000000002</v>
      </c>
      <c r="EH95" s="48">
        <f t="shared" si="51"/>
        <v>364.29696000000001</v>
      </c>
      <c r="EI95" s="48">
        <f t="shared" ref="EI95:GW95" si="52">EI94*12</f>
        <v>176.84496000000001</v>
      </c>
      <c r="EJ95" s="48">
        <f t="shared" si="52"/>
        <v>207.50783999999999</v>
      </c>
      <c r="EK95" s="48">
        <f t="shared" si="52"/>
        <v>59.86272000000001</v>
      </c>
      <c r="EL95" s="48">
        <f t="shared" si="52"/>
        <v>143.19504000000001</v>
      </c>
      <c r="EM95" s="48">
        <f t="shared" si="52"/>
        <v>143.13407999999998</v>
      </c>
      <c r="EN95" s="48">
        <f t="shared" si="52"/>
        <v>143.80464000000001</v>
      </c>
      <c r="EO95" s="48">
        <f t="shared" si="52"/>
        <v>301.26432</v>
      </c>
      <c r="EP95" s="48">
        <f t="shared" si="52"/>
        <v>187.51295999999999</v>
      </c>
      <c r="EQ95" s="48">
        <f t="shared" si="52"/>
        <v>195.19391999999999</v>
      </c>
      <c r="ER95" s="48">
        <f t="shared" si="52"/>
        <v>241.64544000000001</v>
      </c>
      <c r="ES95" s="48">
        <f t="shared" si="52"/>
        <v>116.98224000000002</v>
      </c>
      <c r="ET95" s="48">
        <f t="shared" si="52"/>
        <v>131.12495999999999</v>
      </c>
      <c r="EU95" s="48">
        <f t="shared" si="52"/>
        <v>222.07727999999997</v>
      </c>
      <c r="EV95" s="48">
        <f t="shared" si="52"/>
        <v>929.15232000000003</v>
      </c>
      <c r="EW95" s="48">
        <f t="shared" si="52"/>
        <v>447.69024000000002</v>
      </c>
      <c r="EX95" s="48">
        <f t="shared" si="52"/>
        <v>263.59104000000002</v>
      </c>
      <c r="EY95" s="48">
        <f t="shared" si="52"/>
        <v>278.46528000000001</v>
      </c>
      <c r="EZ95" s="48">
        <f t="shared" si="52"/>
        <v>301.75200000000001</v>
      </c>
      <c r="FA95" s="48">
        <f t="shared" si="52"/>
        <v>255.60527999999999</v>
      </c>
      <c r="FB95" s="48">
        <f t="shared" si="52"/>
        <v>333.99984000000001</v>
      </c>
      <c r="FC95" s="48">
        <f t="shared" si="52"/>
        <v>212.99423999999999</v>
      </c>
      <c r="FD95" s="48">
        <f t="shared" si="52"/>
        <v>216.83472000000003</v>
      </c>
      <c r="FE95" s="48">
        <f t="shared" si="52"/>
        <v>252.37440000000004</v>
      </c>
      <c r="FF95" s="48">
        <f t="shared" si="52"/>
        <v>255.05664000000002</v>
      </c>
      <c r="FG95" s="48">
        <f t="shared" si="52"/>
        <v>0</v>
      </c>
      <c r="FH95" s="48">
        <f t="shared" si="52"/>
        <v>0</v>
      </c>
      <c r="FI95" s="48">
        <f t="shared" si="52"/>
        <v>208.05647999999999</v>
      </c>
      <c r="FJ95" s="48">
        <f t="shared" si="52"/>
        <v>211.77504000000005</v>
      </c>
      <c r="FK95" s="48">
        <f t="shared" si="52"/>
        <v>0</v>
      </c>
      <c r="FL95" s="48">
        <f t="shared" si="52"/>
        <v>1767.0475199999996</v>
      </c>
      <c r="FM95" s="48">
        <f t="shared" si="52"/>
        <v>363.07776000000001</v>
      </c>
      <c r="FN95" s="48">
        <f t="shared" si="52"/>
        <v>509.01599999999996</v>
      </c>
      <c r="FO95" s="48">
        <f t="shared" si="52"/>
        <v>154.59456000000003</v>
      </c>
      <c r="FP95" s="48">
        <f t="shared" si="52"/>
        <v>262.79856000000001</v>
      </c>
      <c r="FQ95" s="48">
        <f t="shared" si="52"/>
        <v>316.50432000000001</v>
      </c>
      <c r="FR95" s="48">
        <f t="shared" si="52"/>
        <v>229.57535999999999</v>
      </c>
      <c r="FS95" s="48">
        <f t="shared" si="52"/>
        <v>154.65552000000002</v>
      </c>
      <c r="FT95" s="48">
        <f t="shared" si="52"/>
        <v>170.93183999999999</v>
      </c>
      <c r="FU95" s="48">
        <f t="shared" si="52"/>
        <v>262.49375999999995</v>
      </c>
      <c r="FV95" s="48">
        <f t="shared" si="52"/>
        <v>124.84608</v>
      </c>
      <c r="FW95" s="48">
        <f t="shared" si="52"/>
        <v>183.73344</v>
      </c>
      <c r="FX95" s="48">
        <f t="shared" si="52"/>
        <v>219.21215999999998</v>
      </c>
      <c r="FY95" s="48">
        <f t="shared" si="52"/>
        <v>156.85007999999999</v>
      </c>
      <c r="FZ95" s="48">
        <f t="shared" si="52"/>
        <v>231.76992000000001</v>
      </c>
      <c r="GA95" s="48">
        <f t="shared" si="52"/>
        <v>210.73872</v>
      </c>
      <c r="GB95" s="48">
        <f t="shared" si="52"/>
        <v>76.321919999999992</v>
      </c>
      <c r="GC95" s="48">
        <f t="shared" si="52"/>
        <v>211.10448000000002</v>
      </c>
      <c r="GD95" s="48">
        <f t="shared" si="52"/>
        <v>245.72976</v>
      </c>
      <c r="GE95" s="48">
        <f t="shared" si="52"/>
        <v>109.60607999999999</v>
      </c>
      <c r="GF95" s="48">
        <f t="shared" si="52"/>
        <v>25.054560000000002</v>
      </c>
      <c r="GG95" s="48">
        <f t="shared" si="52"/>
        <v>210.49488000000002</v>
      </c>
      <c r="GH95" s="48">
        <f t="shared" si="52"/>
        <v>136.8552</v>
      </c>
      <c r="GI95" s="48">
        <f t="shared" si="52"/>
        <v>214.21343999999999</v>
      </c>
      <c r="GJ95" s="48">
        <f t="shared" si="52"/>
        <v>249.08256000000003</v>
      </c>
      <c r="GK95" s="48">
        <f t="shared" si="52"/>
        <v>65.166240000000002</v>
      </c>
      <c r="GL95" s="48">
        <f t="shared" si="52"/>
        <v>62.301120000000004</v>
      </c>
      <c r="GM95" s="48">
        <f t="shared" si="52"/>
        <v>106.86287999999999</v>
      </c>
      <c r="GN95" s="48">
        <f t="shared" si="52"/>
        <v>149.83967999999999</v>
      </c>
      <c r="GO95" s="48">
        <f t="shared" si="52"/>
        <v>238.04880000000003</v>
      </c>
      <c r="GP95" s="48">
        <f t="shared" si="52"/>
        <v>156.54528000000002</v>
      </c>
      <c r="GQ95" s="48">
        <f t="shared" si="52"/>
        <v>97.779840000000007</v>
      </c>
      <c r="GR95" s="48">
        <f t="shared" si="52"/>
        <v>306.75072</v>
      </c>
      <c r="GS95" s="48">
        <f t="shared" si="52"/>
        <v>160.75152</v>
      </c>
      <c r="GT95" s="48">
        <f t="shared" si="52"/>
        <v>167.09136000000001</v>
      </c>
      <c r="GU95" s="48">
        <f t="shared" si="52"/>
        <v>121.92</v>
      </c>
      <c r="GV95" s="48">
        <f t="shared" si="52"/>
        <v>86.807040000000001</v>
      </c>
      <c r="GW95" s="48">
        <f t="shared" si="52"/>
        <v>71.810879999999997</v>
      </c>
      <c r="GX95" s="48">
        <f t="shared" ref="GX95:ID95" si="53">GX94*12</f>
        <v>130.39344</v>
      </c>
      <c r="GY95" s="48">
        <f t="shared" si="53"/>
        <v>73.639680000000013</v>
      </c>
      <c r="GZ95" s="48">
        <f t="shared" si="53"/>
        <v>321.99072000000001</v>
      </c>
      <c r="HA95" s="48">
        <f t="shared" si="53"/>
        <v>239.87759999999997</v>
      </c>
      <c r="HB95" s="48">
        <f t="shared" si="53"/>
        <v>209.27568000000002</v>
      </c>
      <c r="HC95" s="48">
        <f t="shared" si="53"/>
        <v>504.32208000000008</v>
      </c>
      <c r="HD95" s="48">
        <f t="shared" si="53"/>
        <v>11.8872</v>
      </c>
      <c r="HE95" s="48">
        <f t="shared" si="53"/>
        <v>35.9664</v>
      </c>
      <c r="HF95" s="48">
        <f t="shared" si="53"/>
        <v>107.22864</v>
      </c>
      <c r="HG95" s="48">
        <f t="shared" si="53"/>
        <v>124.41936000000001</v>
      </c>
      <c r="HH95" s="48">
        <f t="shared" si="53"/>
        <v>128.74752000000001</v>
      </c>
      <c r="HI95" s="48">
        <f t="shared" si="53"/>
        <v>53.096160000000005</v>
      </c>
      <c r="HJ95" s="48">
        <f t="shared" si="53"/>
        <v>312.42</v>
      </c>
      <c r="HK95" s="48">
        <f t="shared" si="53"/>
        <v>239.51183999999998</v>
      </c>
      <c r="HL95" s="48">
        <f t="shared" si="53"/>
        <v>120.70079999999999</v>
      </c>
      <c r="HM95" s="48">
        <f t="shared" si="53"/>
        <v>831.12864000000013</v>
      </c>
      <c r="HN95" s="48">
        <f t="shared" si="53"/>
        <v>151.48559999999998</v>
      </c>
      <c r="HO95" s="48">
        <f t="shared" si="53"/>
        <v>144.71904000000001</v>
      </c>
      <c r="HP95" s="48">
        <f t="shared" si="53"/>
        <v>154.83840000000001</v>
      </c>
      <c r="HQ95" s="48">
        <f t="shared" si="53"/>
        <v>320.71055999999999</v>
      </c>
      <c r="HR95" s="48">
        <f t="shared" si="53"/>
        <v>204.82560000000001</v>
      </c>
      <c r="HS95" s="48">
        <f t="shared" si="53"/>
        <v>256.15392000000003</v>
      </c>
      <c r="HT95" s="48">
        <f t="shared" si="53"/>
        <v>96.438719999999989</v>
      </c>
      <c r="HU95" s="48">
        <f t="shared" si="53"/>
        <v>275.35632000000004</v>
      </c>
      <c r="HV95" s="48">
        <f t="shared" si="53"/>
        <v>167.33520000000001</v>
      </c>
      <c r="HW95" s="48">
        <f t="shared" si="53"/>
        <v>169.89552</v>
      </c>
      <c r="HX95" s="48">
        <f t="shared" si="53"/>
        <v>156.66720000000001</v>
      </c>
      <c r="HY95" s="48">
        <f t="shared" si="53"/>
        <v>146.36496</v>
      </c>
      <c r="HZ95" s="48">
        <f t="shared" si="53"/>
        <v>100.09631999999999</v>
      </c>
      <c r="IA95" s="48">
        <f t="shared" si="53"/>
        <v>155.81376</v>
      </c>
      <c r="IB95" s="48">
        <f t="shared" si="53"/>
        <v>338.32799999999997</v>
      </c>
      <c r="IC95" s="48">
        <f t="shared" si="53"/>
        <v>156.11856</v>
      </c>
      <c r="ID95" s="48">
        <f t="shared" si="53"/>
        <v>293.40048000000002</v>
      </c>
    </row>
    <row r="96" spans="1:238" s="60" customFormat="1">
      <c r="A96" s="37"/>
      <c r="B96" s="28" t="s">
        <v>347</v>
      </c>
      <c r="C96" s="40" t="s">
        <v>242</v>
      </c>
      <c r="D96" s="73">
        <f>D95-D92</f>
        <v>56268.704999999965</v>
      </c>
      <c r="E96" s="48"/>
      <c r="F96" s="48"/>
      <c r="G96" s="48">
        <f>G95-G92</f>
        <v>282.79343999999998</v>
      </c>
      <c r="H96" s="48">
        <f t="shared" ref="H96:BW96" si="54">H95-H92</f>
        <v>186.97672000000003</v>
      </c>
      <c r="I96" s="48">
        <f t="shared" si="54"/>
        <v>113.56848000000001</v>
      </c>
      <c r="J96" s="48">
        <f t="shared" si="54"/>
        <v>47.748280000000008</v>
      </c>
      <c r="K96" s="48">
        <f>K95-K92</f>
        <v>0</v>
      </c>
      <c r="L96" s="48">
        <f>L95-L92</f>
        <v>0</v>
      </c>
      <c r="M96" s="48">
        <f>M95-M92</f>
        <v>192.98172</v>
      </c>
      <c r="N96" s="48">
        <f t="shared" si="54"/>
        <v>90.857680000000002</v>
      </c>
      <c r="O96" s="48">
        <f t="shared" si="54"/>
        <v>152.88767999999999</v>
      </c>
      <c r="P96" s="48">
        <f t="shared" si="54"/>
        <v>238.33643999999995</v>
      </c>
      <c r="Q96" s="48">
        <f t="shared" si="54"/>
        <v>134.3416</v>
      </c>
      <c r="R96" s="48">
        <f t="shared" si="54"/>
        <v>321.66908000000006</v>
      </c>
      <c r="S96" s="48">
        <f t="shared" si="54"/>
        <v>260.35759999999999</v>
      </c>
      <c r="T96" s="48">
        <f t="shared" si="54"/>
        <v>252.35751999999997</v>
      </c>
      <c r="U96" s="48">
        <f t="shared" si="54"/>
        <v>248.10180000000003</v>
      </c>
      <c r="V96" s="48">
        <f t="shared" si="54"/>
        <v>252.60136</v>
      </c>
      <c r="W96" s="48">
        <f t="shared" si="54"/>
        <v>210.79968</v>
      </c>
      <c r="X96" s="48">
        <f t="shared" si="54"/>
        <v>205.87751999999998</v>
      </c>
      <c r="Y96" s="48">
        <f t="shared" si="54"/>
        <v>97.90176000000001</v>
      </c>
      <c r="Z96" s="48">
        <f t="shared" si="54"/>
        <v>146.39116000000001</v>
      </c>
      <c r="AA96" s="48">
        <f>AA95-AA92</f>
        <v>292.79692</v>
      </c>
      <c r="AB96" s="48">
        <f>AB95-AB92</f>
        <v>-13.833</v>
      </c>
      <c r="AC96" s="48">
        <f>AC95-AC92</f>
        <v>274.59696000000002</v>
      </c>
      <c r="AD96" s="48">
        <f t="shared" si="54"/>
        <v>273.82564000000002</v>
      </c>
      <c r="AE96" s="48">
        <f t="shared" si="54"/>
        <v>138.50112000000001</v>
      </c>
      <c r="AF96" s="48">
        <f t="shared" si="54"/>
        <v>309.37199999999996</v>
      </c>
      <c r="AG96" s="48">
        <f t="shared" si="54"/>
        <v>268.32087999999999</v>
      </c>
      <c r="AH96" s="48">
        <f t="shared" si="54"/>
        <v>133.89184</v>
      </c>
      <c r="AI96" s="48">
        <f t="shared" si="54"/>
        <v>80.040480000000002</v>
      </c>
      <c r="AJ96" s="48">
        <f t="shared" si="54"/>
        <v>84.368639999999999</v>
      </c>
      <c r="AK96" s="48">
        <f t="shared" si="54"/>
        <v>198.30288000000002</v>
      </c>
      <c r="AL96" s="48">
        <f t="shared" si="54"/>
        <v>75.013999999999982</v>
      </c>
      <c r="AM96" s="48">
        <f t="shared" si="54"/>
        <v>93.447200000000009</v>
      </c>
      <c r="AN96" s="48">
        <f t="shared" si="54"/>
        <v>266.79676000000001</v>
      </c>
      <c r="AO96" s="48">
        <f t="shared" si="54"/>
        <v>158.28111999999999</v>
      </c>
      <c r="AP96" s="48">
        <f t="shared" si="54"/>
        <v>48.646079999999998</v>
      </c>
      <c r="AQ96" s="48">
        <f t="shared" si="54"/>
        <v>367.22304000000003</v>
      </c>
      <c r="AR96" s="48">
        <f t="shared" si="54"/>
        <v>96.012</v>
      </c>
      <c r="AS96" s="48">
        <f t="shared" si="54"/>
        <v>155.35676000000001</v>
      </c>
      <c r="AT96" s="48">
        <f t="shared" si="54"/>
        <v>286.46731999999997</v>
      </c>
      <c r="AU96" s="48">
        <f t="shared" si="54"/>
        <v>120.70079999999999</v>
      </c>
      <c r="AV96" s="48">
        <f t="shared" si="54"/>
        <v>184.16708</v>
      </c>
      <c r="AW96" s="48">
        <f t="shared" si="54"/>
        <v>291.30171999999999</v>
      </c>
      <c r="AX96" s="48">
        <f t="shared" si="54"/>
        <v>48.5822</v>
      </c>
      <c r="AY96" s="48">
        <f t="shared" si="54"/>
        <v>242.80392000000001</v>
      </c>
      <c r="AZ96" s="48">
        <f t="shared" si="54"/>
        <v>171.06432000000001</v>
      </c>
      <c r="BA96" s="48">
        <f t="shared" si="54"/>
        <v>98.293520000000001</v>
      </c>
      <c r="BB96" s="48">
        <f t="shared" si="54"/>
        <v>226.26119999999997</v>
      </c>
      <c r="BC96" s="48">
        <f t="shared" si="54"/>
        <v>156.74952000000002</v>
      </c>
      <c r="BD96" s="48">
        <f t="shared" si="54"/>
        <v>129.60095999999999</v>
      </c>
      <c r="BE96" s="48">
        <f t="shared" si="54"/>
        <v>175.48367999999999</v>
      </c>
      <c r="BF96" s="48">
        <f t="shared" si="54"/>
        <v>367.43816000000004</v>
      </c>
      <c r="BG96" s="48">
        <f t="shared" si="54"/>
        <v>45.415199999999999</v>
      </c>
      <c r="BH96" s="48">
        <f t="shared" si="54"/>
        <v>33.162240000000004</v>
      </c>
      <c r="BI96" s="48">
        <f t="shared" si="54"/>
        <v>47.609760000000001</v>
      </c>
      <c r="BJ96" s="48">
        <f t="shared" si="54"/>
        <v>54.115600000000008</v>
      </c>
      <c r="BK96" s="48">
        <f t="shared" si="54"/>
        <v>282.90120000000002</v>
      </c>
      <c r="BL96" s="48">
        <f t="shared" si="54"/>
        <v>145.63344000000001</v>
      </c>
      <c r="BM96" s="48">
        <f t="shared" si="54"/>
        <v>261.50720000000001</v>
      </c>
      <c r="BN96" s="48">
        <f t="shared" si="54"/>
        <v>266.24916000000002</v>
      </c>
      <c r="BO96" s="48">
        <f t="shared" si="54"/>
        <v>32.67456</v>
      </c>
      <c r="BP96" s="48">
        <f t="shared" si="54"/>
        <v>84.6952</v>
      </c>
      <c r="BQ96" s="48">
        <f t="shared" si="54"/>
        <v>68.092320000000001</v>
      </c>
      <c r="BR96" s="48">
        <f t="shared" si="54"/>
        <v>264.32256000000001</v>
      </c>
      <c r="BS96" s="48">
        <f t="shared" si="54"/>
        <v>382.71924000000001</v>
      </c>
      <c r="BT96" s="48">
        <f t="shared" si="54"/>
        <v>721.08880000000011</v>
      </c>
      <c r="BU96" s="48">
        <f t="shared" si="54"/>
        <v>137.76959999999997</v>
      </c>
      <c r="BV96" s="48">
        <f t="shared" si="54"/>
        <v>18.044160000000002</v>
      </c>
      <c r="BW96" s="48">
        <f t="shared" si="54"/>
        <v>309.63932</v>
      </c>
      <c r="BX96" s="48">
        <f t="shared" ref="BX96:EI96" si="55">BX95-BX92</f>
        <v>286.53196000000003</v>
      </c>
      <c r="BY96" s="48">
        <f t="shared" si="55"/>
        <v>20.848320000000001</v>
      </c>
      <c r="BZ96" s="48">
        <f t="shared" si="55"/>
        <v>342.20443999999998</v>
      </c>
      <c r="CA96" s="48">
        <f t="shared" si="55"/>
        <v>276.69743999999997</v>
      </c>
      <c r="CB96" s="48">
        <f t="shared" si="55"/>
        <v>237.00196000000005</v>
      </c>
      <c r="CC96" s="48">
        <f t="shared" si="55"/>
        <v>333.93888000000004</v>
      </c>
      <c r="CD96" s="48">
        <f t="shared" si="55"/>
        <v>323.99967999999996</v>
      </c>
      <c r="CE96" s="48">
        <f t="shared" si="55"/>
        <v>255.23951999999997</v>
      </c>
      <c r="CF96" s="48">
        <f t="shared" si="55"/>
        <v>135.81887999999998</v>
      </c>
      <c r="CG96" s="48">
        <f t="shared" si="55"/>
        <v>108.71124000000002</v>
      </c>
      <c r="CH96" s="48">
        <f t="shared" si="55"/>
        <v>10.584959999999999</v>
      </c>
      <c r="CI96" s="48">
        <f t="shared" si="55"/>
        <v>96.316800000000001</v>
      </c>
      <c r="CJ96" s="48">
        <f t="shared" si="55"/>
        <v>151.72944000000001</v>
      </c>
      <c r="CK96" s="48">
        <f t="shared" si="55"/>
        <v>332.08035999999998</v>
      </c>
      <c r="CL96" s="48">
        <f t="shared" si="55"/>
        <v>251.39064000000002</v>
      </c>
      <c r="CM96" s="48">
        <f t="shared" si="55"/>
        <v>355.88448000000005</v>
      </c>
      <c r="CN96" s="48">
        <f t="shared" si="55"/>
        <v>154.89936</v>
      </c>
      <c r="CO96" s="48">
        <f t="shared" si="55"/>
        <v>10.091080000000005</v>
      </c>
      <c r="CP96" s="48">
        <f t="shared" si="55"/>
        <v>-4.5222400000000107</v>
      </c>
      <c r="CQ96" s="48">
        <f t="shared" si="55"/>
        <v>126.53279999999999</v>
      </c>
      <c r="CR96" s="48">
        <f t="shared" si="55"/>
        <v>133.64215999999999</v>
      </c>
      <c r="CS96" s="48">
        <f t="shared" si="55"/>
        <v>216.71280000000002</v>
      </c>
      <c r="CT96" s="48">
        <f t="shared" si="55"/>
        <v>190.86119999999994</v>
      </c>
      <c r="CU96" s="48">
        <f t="shared" si="55"/>
        <v>195.55968000000001</v>
      </c>
      <c r="CV96" s="48">
        <f t="shared" si="55"/>
        <v>247.29740000000004</v>
      </c>
      <c r="CW96" s="48">
        <f t="shared" si="55"/>
        <v>179.71008</v>
      </c>
      <c r="CX96" s="48">
        <f t="shared" si="55"/>
        <v>115.78928000000001</v>
      </c>
      <c r="CY96" s="48">
        <f t="shared" si="55"/>
        <v>138.9888</v>
      </c>
      <c r="CZ96" s="48">
        <f t="shared" si="55"/>
        <v>430.88412000000011</v>
      </c>
      <c r="DA96" s="48">
        <f t="shared" si="55"/>
        <v>98.816160000000011</v>
      </c>
      <c r="DB96" s="48">
        <f t="shared" si="55"/>
        <v>183.24575999999999</v>
      </c>
      <c r="DC96" s="48">
        <f t="shared" si="55"/>
        <v>152.88767999999999</v>
      </c>
      <c r="DD96" s="48">
        <f t="shared" si="55"/>
        <v>650.09816000000001</v>
      </c>
      <c r="DE96" s="48">
        <f t="shared" si="55"/>
        <v>-60.608480000000007</v>
      </c>
      <c r="DF96" s="48">
        <f t="shared" si="55"/>
        <v>293.15663999999998</v>
      </c>
      <c r="DG96" s="48">
        <f t="shared" si="55"/>
        <v>146.6088</v>
      </c>
      <c r="DH96" s="48">
        <f t="shared" si="55"/>
        <v>269.34108000000003</v>
      </c>
      <c r="DI96" s="48">
        <f t="shared" si="55"/>
        <v>262.89440000000002</v>
      </c>
      <c r="DJ96" s="48">
        <f t="shared" si="55"/>
        <v>1546.2382399999999</v>
      </c>
      <c r="DK96" s="48">
        <f t="shared" si="55"/>
        <v>1446.4294399999999</v>
      </c>
      <c r="DL96" s="48">
        <f t="shared" si="55"/>
        <v>1647.23308</v>
      </c>
      <c r="DM96" s="48">
        <f t="shared" si="55"/>
        <v>605.26703999999995</v>
      </c>
      <c r="DN96" s="48">
        <f t="shared" si="55"/>
        <v>1643.9535600000002</v>
      </c>
      <c r="DO96" s="48">
        <f t="shared" si="55"/>
        <v>834.4838400000001</v>
      </c>
      <c r="DP96" s="48">
        <f t="shared" si="55"/>
        <v>166.44660000000002</v>
      </c>
      <c r="DQ96" s="48">
        <f t="shared" si="55"/>
        <v>156.05759999999998</v>
      </c>
      <c r="DR96" s="48">
        <f t="shared" si="55"/>
        <v>208.70268000000002</v>
      </c>
      <c r="DS96" s="48">
        <f t="shared" si="55"/>
        <v>153.61571999999998</v>
      </c>
      <c r="DT96" s="48">
        <f t="shared" si="55"/>
        <v>258.03987999999998</v>
      </c>
      <c r="DU96" s="48">
        <f t="shared" si="55"/>
        <v>176.29283999999998</v>
      </c>
      <c r="DV96" s="48">
        <f t="shared" si="55"/>
        <v>989.53764000000001</v>
      </c>
      <c r="DW96" s="48">
        <f t="shared" si="55"/>
        <v>364.71764000000002</v>
      </c>
      <c r="DX96" s="48">
        <f t="shared" si="55"/>
        <v>1438.58736</v>
      </c>
      <c r="DY96" s="48">
        <f t="shared" si="55"/>
        <v>370.90840000000003</v>
      </c>
      <c r="DZ96" s="48">
        <f t="shared" si="55"/>
        <v>374.09692000000007</v>
      </c>
      <c r="EA96" s="48">
        <f t="shared" si="55"/>
        <v>1378.4974000000002</v>
      </c>
      <c r="EB96" s="48">
        <f t="shared" si="55"/>
        <v>180.20472000000004</v>
      </c>
      <c r="EC96" s="48">
        <f t="shared" si="55"/>
        <v>-120.35644000000002</v>
      </c>
      <c r="ED96" s="48">
        <f t="shared" si="55"/>
        <v>314.82263999999998</v>
      </c>
      <c r="EE96" s="48">
        <f t="shared" si="55"/>
        <v>180.53924000000004</v>
      </c>
      <c r="EF96" s="48">
        <f t="shared" si="55"/>
        <v>273.05316000000005</v>
      </c>
      <c r="EG96" s="48">
        <f t="shared" si="55"/>
        <v>445.72264000000001</v>
      </c>
      <c r="EH96" s="48">
        <f t="shared" si="55"/>
        <v>359.99596000000003</v>
      </c>
      <c r="EI96" s="48">
        <f t="shared" si="55"/>
        <v>176.84496000000001</v>
      </c>
      <c r="EJ96" s="48">
        <f t="shared" ref="EJ96:GX96" si="56">EJ95-EJ92</f>
        <v>207.50783999999999</v>
      </c>
      <c r="EK96" s="48">
        <f t="shared" si="56"/>
        <v>55.04872000000001</v>
      </c>
      <c r="EL96" s="48">
        <f t="shared" si="56"/>
        <v>143.19504000000001</v>
      </c>
      <c r="EM96" s="48">
        <f t="shared" si="56"/>
        <v>139.15107999999998</v>
      </c>
      <c r="EN96" s="48">
        <f t="shared" si="56"/>
        <v>143.80464000000001</v>
      </c>
      <c r="EO96" s="48">
        <f t="shared" si="56"/>
        <v>301.26432</v>
      </c>
      <c r="EP96" s="48">
        <f t="shared" si="56"/>
        <v>170.44495999999998</v>
      </c>
      <c r="EQ96" s="48">
        <f t="shared" si="56"/>
        <v>190.26792</v>
      </c>
      <c r="ER96" s="48">
        <f t="shared" si="56"/>
        <v>234.70244</v>
      </c>
      <c r="ES96" s="48">
        <f t="shared" si="56"/>
        <v>116.98224000000002</v>
      </c>
      <c r="ET96" s="48">
        <f t="shared" si="56"/>
        <v>131.12495999999999</v>
      </c>
      <c r="EU96" s="48">
        <f t="shared" si="56"/>
        <v>222.07727999999997</v>
      </c>
      <c r="EV96" s="48">
        <f t="shared" si="56"/>
        <v>926.52032000000008</v>
      </c>
      <c r="EW96" s="48">
        <f t="shared" si="56"/>
        <v>441.52524</v>
      </c>
      <c r="EX96" s="48">
        <f t="shared" si="56"/>
        <v>261.67304000000001</v>
      </c>
      <c r="EY96" s="48">
        <f t="shared" si="56"/>
        <v>270.22928000000002</v>
      </c>
      <c r="EZ96" s="48">
        <f t="shared" si="56"/>
        <v>301.75200000000001</v>
      </c>
      <c r="FA96" s="48">
        <f t="shared" si="56"/>
        <v>250.65328</v>
      </c>
      <c r="FB96" s="48">
        <f t="shared" si="56"/>
        <v>332.26184000000001</v>
      </c>
      <c r="FC96" s="48">
        <f t="shared" si="56"/>
        <v>183.77423999999999</v>
      </c>
      <c r="FD96" s="48">
        <f t="shared" si="56"/>
        <v>211.91572000000002</v>
      </c>
      <c r="FE96" s="48">
        <f t="shared" si="56"/>
        <v>243.49540000000005</v>
      </c>
      <c r="FF96" s="48">
        <f t="shared" si="56"/>
        <v>254.25064</v>
      </c>
      <c r="FG96" s="48">
        <f t="shared" si="56"/>
        <v>0</v>
      </c>
      <c r="FH96" s="48">
        <f t="shared" si="56"/>
        <v>0</v>
      </c>
      <c r="FI96" s="48">
        <f t="shared" si="56"/>
        <v>208.05647999999999</v>
      </c>
      <c r="FJ96" s="48">
        <f t="shared" si="56"/>
        <v>211.77504000000005</v>
      </c>
      <c r="FK96" s="48">
        <f t="shared" si="56"/>
        <v>0</v>
      </c>
      <c r="FL96" s="48">
        <f t="shared" si="56"/>
        <v>1709.1235199999996</v>
      </c>
      <c r="FM96" s="48">
        <f t="shared" si="56"/>
        <v>352.74076000000002</v>
      </c>
      <c r="FN96" s="48">
        <f t="shared" si="56"/>
        <v>449.24699999999996</v>
      </c>
      <c r="FO96" s="48">
        <f t="shared" si="56"/>
        <v>154.59456000000003</v>
      </c>
      <c r="FP96" s="48">
        <f t="shared" si="56"/>
        <v>211.27755999999999</v>
      </c>
      <c r="FQ96" s="48">
        <f t="shared" si="56"/>
        <v>316.50432000000001</v>
      </c>
      <c r="FR96" s="48">
        <f t="shared" si="56"/>
        <v>219.23836</v>
      </c>
      <c r="FS96" s="48">
        <f t="shared" si="56"/>
        <v>154.03752000000003</v>
      </c>
      <c r="FT96" s="48">
        <f t="shared" si="56"/>
        <v>166.75683999999998</v>
      </c>
      <c r="FU96" s="48">
        <f t="shared" si="56"/>
        <v>117.12975999999995</v>
      </c>
      <c r="FV96" s="48">
        <f t="shared" si="56"/>
        <v>102.71108</v>
      </c>
      <c r="FW96" s="48">
        <f t="shared" si="56"/>
        <v>166.22944000000001</v>
      </c>
      <c r="FX96" s="48">
        <f t="shared" si="56"/>
        <v>190.40915999999999</v>
      </c>
      <c r="FY96" s="48">
        <f t="shared" si="56"/>
        <v>155.24707999999998</v>
      </c>
      <c r="FZ96" s="48">
        <f t="shared" si="56"/>
        <v>226.52792000000002</v>
      </c>
      <c r="GA96" s="48">
        <f t="shared" si="56"/>
        <v>204.83271999999999</v>
      </c>
      <c r="GB96" s="48">
        <f t="shared" si="56"/>
        <v>76.321919999999992</v>
      </c>
      <c r="GC96" s="48">
        <f t="shared" si="56"/>
        <v>192.12148000000002</v>
      </c>
      <c r="GD96" s="48">
        <f t="shared" si="56"/>
        <v>240.17776000000001</v>
      </c>
      <c r="GE96" s="48">
        <f t="shared" si="56"/>
        <v>109.60607999999999</v>
      </c>
      <c r="GF96" s="48">
        <f t="shared" si="56"/>
        <v>25.054560000000002</v>
      </c>
      <c r="GG96" s="48">
        <f t="shared" si="56"/>
        <v>196.77988000000002</v>
      </c>
      <c r="GH96" s="48">
        <f t="shared" si="56"/>
        <v>132.68019999999999</v>
      </c>
      <c r="GI96" s="48">
        <f t="shared" si="56"/>
        <v>214.21343999999999</v>
      </c>
      <c r="GJ96" s="48">
        <f t="shared" si="56"/>
        <v>249.08256000000003</v>
      </c>
      <c r="GK96" s="48">
        <f t="shared" si="56"/>
        <v>65.166240000000002</v>
      </c>
      <c r="GL96" s="48">
        <f t="shared" si="56"/>
        <v>61.929120000000005</v>
      </c>
      <c r="GM96" s="48">
        <f t="shared" si="56"/>
        <v>99.866879999999995</v>
      </c>
      <c r="GN96" s="48">
        <f t="shared" si="56"/>
        <v>146.76667999999998</v>
      </c>
      <c r="GO96" s="48">
        <f t="shared" si="56"/>
        <v>238.04880000000003</v>
      </c>
      <c r="GP96" s="48">
        <f t="shared" si="56"/>
        <v>156.54528000000002</v>
      </c>
      <c r="GQ96" s="48">
        <f t="shared" si="56"/>
        <v>97.779840000000007</v>
      </c>
      <c r="GR96" s="48">
        <f t="shared" si="56"/>
        <v>306.75072</v>
      </c>
      <c r="GS96" s="48">
        <f t="shared" si="56"/>
        <v>160.75152</v>
      </c>
      <c r="GT96" s="48">
        <f t="shared" si="56"/>
        <v>165.23736</v>
      </c>
      <c r="GU96" s="48">
        <f t="shared" si="56"/>
        <v>121.92</v>
      </c>
      <c r="GV96" s="48">
        <f t="shared" si="56"/>
        <v>81.993040000000008</v>
      </c>
      <c r="GW96" s="48">
        <f t="shared" si="56"/>
        <v>71.810879999999997</v>
      </c>
      <c r="GX96" s="48">
        <f t="shared" si="56"/>
        <v>130.39344</v>
      </c>
      <c r="GY96" s="48">
        <f t="shared" ref="GY96:ID96" si="57">GY95-GY92</f>
        <v>43.241680000000017</v>
      </c>
      <c r="GZ96" s="48">
        <f t="shared" si="57"/>
        <v>316.91072000000003</v>
      </c>
      <c r="HA96" s="48">
        <f t="shared" si="57"/>
        <v>233.76959999999997</v>
      </c>
      <c r="HB96" s="48">
        <f t="shared" si="57"/>
        <v>209.27568000000002</v>
      </c>
      <c r="HC96" s="48">
        <f t="shared" si="57"/>
        <v>499.98408000000006</v>
      </c>
      <c r="HD96" s="48">
        <f t="shared" si="57"/>
        <v>11.8872</v>
      </c>
      <c r="HE96" s="48">
        <f t="shared" si="57"/>
        <v>35.9664</v>
      </c>
      <c r="HF96" s="48">
        <f t="shared" si="57"/>
        <v>105.12464</v>
      </c>
      <c r="HG96" s="48">
        <f t="shared" si="57"/>
        <v>115.78736000000001</v>
      </c>
      <c r="HH96" s="48">
        <f t="shared" si="57"/>
        <v>128.74752000000001</v>
      </c>
      <c r="HI96" s="48">
        <f t="shared" si="57"/>
        <v>34.895160000000004</v>
      </c>
      <c r="HJ96" s="48">
        <f t="shared" si="57"/>
        <v>312.25</v>
      </c>
      <c r="HK96" s="48">
        <f t="shared" si="57"/>
        <v>235.66583999999997</v>
      </c>
      <c r="HL96" s="48">
        <f t="shared" si="57"/>
        <v>120.70079999999999</v>
      </c>
      <c r="HM96" s="48">
        <f t="shared" si="57"/>
        <v>809.06864000000019</v>
      </c>
      <c r="HN96" s="48">
        <f t="shared" si="57"/>
        <v>151.48559999999998</v>
      </c>
      <c r="HO96" s="48">
        <f t="shared" si="57"/>
        <v>134.76704000000001</v>
      </c>
      <c r="HP96" s="48">
        <f t="shared" si="57"/>
        <v>154.83840000000001</v>
      </c>
      <c r="HQ96" s="48">
        <f t="shared" si="57"/>
        <v>320.71055999999999</v>
      </c>
      <c r="HR96" s="48">
        <f t="shared" si="57"/>
        <v>203.93360000000001</v>
      </c>
      <c r="HS96" s="48">
        <f t="shared" si="57"/>
        <v>254.81592000000003</v>
      </c>
      <c r="HT96" s="48">
        <f t="shared" si="57"/>
        <v>88.186719999999994</v>
      </c>
      <c r="HU96" s="48">
        <f t="shared" si="57"/>
        <v>275.35632000000004</v>
      </c>
      <c r="HV96" s="48">
        <f t="shared" si="57"/>
        <v>3.5192000000000121</v>
      </c>
      <c r="HW96" s="48">
        <f t="shared" si="57"/>
        <v>169.89552</v>
      </c>
      <c r="HX96" s="48">
        <f t="shared" si="57"/>
        <v>156.66720000000001</v>
      </c>
      <c r="HY96" s="48">
        <f t="shared" si="57"/>
        <v>146.36496</v>
      </c>
      <c r="HZ96" s="48">
        <f t="shared" si="57"/>
        <v>100.09631999999999</v>
      </c>
      <c r="IA96" s="48">
        <f t="shared" si="57"/>
        <v>147.95576</v>
      </c>
      <c r="IB96" s="48">
        <f t="shared" si="57"/>
        <v>301.96099999999996</v>
      </c>
      <c r="IC96" s="48">
        <f t="shared" si="57"/>
        <v>151.94456</v>
      </c>
      <c r="ID96" s="48">
        <f t="shared" si="57"/>
        <v>288.00748000000004</v>
      </c>
    </row>
    <row r="97" ht="11.25" customHeight="1"/>
  </sheetData>
  <sheetProtection formatCells="0" formatColumns="0" formatRows="0" insertColumns="0" insertRows="0" insertHyperlinks="0" deleteColumns="0" deleteRows="0" sort="0" autoFilter="0" pivotTables="0"/>
  <mergeCells count="239">
    <mergeCell ref="HZ4:HZ6"/>
    <mergeCell ref="IA4:IA6"/>
    <mergeCell ref="IB4:IB6"/>
    <mergeCell ref="IC4:IC6"/>
    <mergeCell ref="ID4:ID6"/>
    <mergeCell ref="D5:F5"/>
    <mergeCell ref="HT4:HT6"/>
    <mergeCell ref="HU4:HU6"/>
    <mergeCell ref="HV4:HV6"/>
    <mergeCell ref="HW4:HW6"/>
    <mergeCell ref="HX4:HX6"/>
    <mergeCell ref="HY4:HY6"/>
    <mergeCell ref="HN4:HN6"/>
    <mergeCell ref="HO4:HO6"/>
    <mergeCell ref="HP4:HP6"/>
    <mergeCell ref="HQ4:HQ6"/>
    <mergeCell ref="HR4:HR6"/>
    <mergeCell ref="HS4:HS6"/>
    <mergeCell ref="HH4:HH6"/>
    <mergeCell ref="HI4:HI6"/>
    <mergeCell ref="HJ4:HJ6"/>
    <mergeCell ref="HK4:HK6"/>
    <mergeCell ref="HL4:HL6"/>
    <mergeCell ref="HM4:HM6"/>
    <mergeCell ref="HB4:HB6"/>
    <mergeCell ref="HC4:HC6"/>
    <mergeCell ref="HD4:HD6"/>
    <mergeCell ref="HE4:HE6"/>
    <mergeCell ref="HF4:HF6"/>
    <mergeCell ref="HG4:HG6"/>
    <mergeCell ref="GV4:GV6"/>
    <mergeCell ref="GW4:GW6"/>
    <mergeCell ref="GX4:GX6"/>
    <mergeCell ref="GY4:GY6"/>
    <mergeCell ref="GZ4:GZ6"/>
    <mergeCell ref="HA4:HA6"/>
    <mergeCell ref="GP4:GP6"/>
    <mergeCell ref="GQ4:GQ6"/>
    <mergeCell ref="GR4:GR6"/>
    <mergeCell ref="GS4:GS6"/>
    <mergeCell ref="GT4:GT6"/>
    <mergeCell ref="GU4:GU6"/>
    <mergeCell ref="GJ4:GJ6"/>
    <mergeCell ref="GK4:GK6"/>
    <mergeCell ref="GL4:GL6"/>
    <mergeCell ref="GM4:GM6"/>
    <mergeCell ref="GN4:GN6"/>
    <mergeCell ref="GO4:GO6"/>
    <mergeCell ref="GD4:GD6"/>
    <mergeCell ref="GE4:GE6"/>
    <mergeCell ref="GF4:GF6"/>
    <mergeCell ref="GG4:GG6"/>
    <mergeCell ref="GH4:GH6"/>
    <mergeCell ref="GI4:GI6"/>
    <mergeCell ref="FX4:FX6"/>
    <mergeCell ref="FY4:FY6"/>
    <mergeCell ref="FZ4:FZ6"/>
    <mergeCell ref="GA4:GA6"/>
    <mergeCell ref="GB4:GB6"/>
    <mergeCell ref="GC4:GC6"/>
    <mergeCell ref="FR4:FR6"/>
    <mergeCell ref="FS4:FS6"/>
    <mergeCell ref="FT4:FT6"/>
    <mergeCell ref="FU4:FU6"/>
    <mergeCell ref="FV4:FV6"/>
    <mergeCell ref="FW4:FW6"/>
    <mergeCell ref="FL4:FL6"/>
    <mergeCell ref="FM4:FM6"/>
    <mergeCell ref="FN4:FN6"/>
    <mergeCell ref="FO4:FO6"/>
    <mergeCell ref="FP4:FP6"/>
    <mergeCell ref="FQ4:FQ6"/>
    <mergeCell ref="FF4:FF6"/>
    <mergeCell ref="FG4:FG6"/>
    <mergeCell ref="FH4:FH6"/>
    <mergeCell ref="FI4:FI6"/>
    <mergeCell ref="FJ4:FJ6"/>
    <mergeCell ref="FK4:FK6"/>
    <mergeCell ref="EZ4:EZ6"/>
    <mergeCell ref="FA4:FA6"/>
    <mergeCell ref="FB4:FB6"/>
    <mergeCell ref="FC4:FC6"/>
    <mergeCell ref="FD4:FD6"/>
    <mergeCell ref="FE4:FE6"/>
    <mergeCell ref="ET4:ET6"/>
    <mergeCell ref="EU4:EU6"/>
    <mergeCell ref="EV4:EV6"/>
    <mergeCell ref="EW4:EW6"/>
    <mergeCell ref="EX4:EX6"/>
    <mergeCell ref="EY4:EY6"/>
    <mergeCell ref="EN4:EN6"/>
    <mergeCell ref="EO4:EO6"/>
    <mergeCell ref="EP4:EP6"/>
    <mergeCell ref="EQ4:EQ6"/>
    <mergeCell ref="ER4:ER6"/>
    <mergeCell ref="ES4:ES6"/>
    <mergeCell ref="EH4:EH6"/>
    <mergeCell ref="EI4:EI6"/>
    <mergeCell ref="EJ4:EJ6"/>
    <mergeCell ref="EK4:EK6"/>
    <mergeCell ref="EL4:EL6"/>
    <mergeCell ref="EM4:EM6"/>
    <mergeCell ref="EB4:EB6"/>
    <mergeCell ref="EC4:EC6"/>
    <mergeCell ref="ED4:ED6"/>
    <mergeCell ref="EE4:EE6"/>
    <mergeCell ref="EF4:EF6"/>
    <mergeCell ref="EG4:EG6"/>
    <mergeCell ref="DV4:DV6"/>
    <mergeCell ref="DW4:DW6"/>
    <mergeCell ref="DX4:DX6"/>
    <mergeCell ref="DY4:DY6"/>
    <mergeCell ref="DZ4:DZ6"/>
    <mergeCell ref="EA4:EA6"/>
    <mergeCell ref="DP4:DP6"/>
    <mergeCell ref="DQ4:DQ6"/>
    <mergeCell ref="DR4:DR6"/>
    <mergeCell ref="DS4:DS6"/>
    <mergeCell ref="DT4:DT6"/>
    <mergeCell ref="DU4:DU6"/>
    <mergeCell ref="DJ4:DJ6"/>
    <mergeCell ref="DK4:DK6"/>
    <mergeCell ref="DL4:DL6"/>
    <mergeCell ref="DM4:DM6"/>
    <mergeCell ref="DN4:DN6"/>
    <mergeCell ref="DO4:DO6"/>
    <mergeCell ref="DD4:DD6"/>
    <mergeCell ref="DE4:DE6"/>
    <mergeCell ref="DF4:DF6"/>
    <mergeCell ref="DG4:DG6"/>
    <mergeCell ref="DH4:DH6"/>
    <mergeCell ref="DI4:DI6"/>
    <mergeCell ref="CX4:CX6"/>
    <mergeCell ref="CY4:CY6"/>
    <mergeCell ref="CZ4:CZ6"/>
    <mergeCell ref="DA4:DA6"/>
    <mergeCell ref="DB4:DB6"/>
    <mergeCell ref="DC4:DC6"/>
    <mergeCell ref="CR4:CR6"/>
    <mergeCell ref="CS4:CS6"/>
    <mergeCell ref="CT4:CT6"/>
    <mergeCell ref="CU4:CU6"/>
    <mergeCell ref="CV4:CV6"/>
    <mergeCell ref="CW4:CW6"/>
    <mergeCell ref="CL4:CL6"/>
    <mergeCell ref="CM4:CM6"/>
    <mergeCell ref="CN4:CN6"/>
    <mergeCell ref="CO4:CO6"/>
    <mergeCell ref="CP4:CP6"/>
    <mergeCell ref="CQ4:CQ6"/>
    <mergeCell ref="CF4:CF6"/>
    <mergeCell ref="CG4:CG6"/>
    <mergeCell ref="CH4:CH6"/>
    <mergeCell ref="CI4:CI6"/>
    <mergeCell ref="CJ4:CJ6"/>
    <mergeCell ref="CK4:CK6"/>
    <mergeCell ref="BZ4:BZ6"/>
    <mergeCell ref="CA4:CA6"/>
    <mergeCell ref="CB4:CB6"/>
    <mergeCell ref="CC4:CC6"/>
    <mergeCell ref="CD4:CD6"/>
    <mergeCell ref="CE4:CE6"/>
    <mergeCell ref="BT4:BT6"/>
    <mergeCell ref="BU4:BU6"/>
    <mergeCell ref="BV4:BV6"/>
    <mergeCell ref="BW4:BW6"/>
    <mergeCell ref="BX4:BX6"/>
    <mergeCell ref="BY4:BY6"/>
    <mergeCell ref="BN4:BN6"/>
    <mergeCell ref="BO4:BO6"/>
    <mergeCell ref="BP4:BP6"/>
    <mergeCell ref="BQ4:BQ6"/>
    <mergeCell ref="BR4:BR6"/>
    <mergeCell ref="BS4:BS6"/>
    <mergeCell ref="BH4:BH6"/>
    <mergeCell ref="BI4:BI6"/>
    <mergeCell ref="BJ4:BJ6"/>
    <mergeCell ref="BK4:BK6"/>
    <mergeCell ref="BL4:BL6"/>
    <mergeCell ref="BM4:BM6"/>
    <mergeCell ref="BB4:BB6"/>
    <mergeCell ref="BC4:BC6"/>
    <mergeCell ref="BD4:BD6"/>
    <mergeCell ref="BE4:BE6"/>
    <mergeCell ref="BF4:BF6"/>
    <mergeCell ref="BG4:BG6"/>
    <mergeCell ref="AV4:AV6"/>
    <mergeCell ref="AW4:AW6"/>
    <mergeCell ref="AX4:AX6"/>
    <mergeCell ref="AY4:AY6"/>
    <mergeCell ref="AZ4:AZ6"/>
    <mergeCell ref="BA4:BA6"/>
    <mergeCell ref="AP4:AP6"/>
    <mergeCell ref="AQ4:AQ6"/>
    <mergeCell ref="AR4:AR6"/>
    <mergeCell ref="AS4:AS6"/>
    <mergeCell ref="AT4:AT6"/>
    <mergeCell ref="AU4:AU6"/>
    <mergeCell ref="AJ4:AJ6"/>
    <mergeCell ref="AK4:AK6"/>
    <mergeCell ref="AL4:AL6"/>
    <mergeCell ref="AM4:AM6"/>
    <mergeCell ref="AN4:AN6"/>
    <mergeCell ref="AO4:AO6"/>
    <mergeCell ref="AE4:AE6"/>
    <mergeCell ref="AF4:AF6"/>
    <mergeCell ref="AG4:AG6"/>
    <mergeCell ref="AH4:AH6"/>
    <mergeCell ref="AI4:AI6"/>
    <mergeCell ref="X4:X6"/>
    <mergeCell ref="Y4:Y6"/>
    <mergeCell ref="Z4:Z6"/>
    <mergeCell ref="AA4:AA6"/>
    <mergeCell ref="AB4:AB6"/>
    <mergeCell ref="AC4:AC6"/>
    <mergeCell ref="B2:AI2"/>
    <mergeCell ref="A3:AK3"/>
    <mergeCell ref="A4:A6"/>
    <mergeCell ref="B4:B6"/>
    <mergeCell ref="C4:C6"/>
    <mergeCell ref="D4:F4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AD4:AD6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ID131"/>
  <sheetViews>
    <sheetView topLeftCell="A40" zoomScaleNormal="100" workbookViewId="0">
      <selection activeCell="B70" sqref="B70"/>
    </sheetView>
  </sheetViews>
  <sheetFormatPr defaultColWidth="3.5703125" defaultRowHeight="15"/>
  <cols>
    <col min="1" max="1" width="5.140625" style="49" customWidth="1"/>
    <col min="2" max="2" width="90" style="49" customWidth="1"/>
    <col min="3" max="3" width="10.7109375" style="49" customWidth="1"/>
    <col min="4" max="4" width="11.85546875" style="49" customWidth="1"/>
    <col min="5" max="5" width="11.140625" style="49" customWidth="1"/>
    <col min="6" max="6" width="9.5703125" style="49" customWidth="1"/>
    <col min="7" max="9" width="8.140625" style="49" customWidth="1"/>
    <col min="10" max="12" width="7.28515625" style="49" customWidth="1"/>
    <col min="13" max="13" width="8" style="49" customWidth="1"/>
    <col min="14" max="15" width="8.28515625" style="49" customWidth="1"/>
    <col min="16" max="16" width="8" style="49" customWidth="1"/>
    <col min="17" max="17" width="7.85546875" style="49" customWidth="1"/>
    <col min="18" max="21" width="8" style="49" customWidth="1"/>
    <col min="22" max="22" width="9" style="49" customWidth="1"/>
    <col min="23" max="23" width="8.28515625" style="49" customWidth="1"/>
    <col min="24" max="25" width="7.85546875" style="49" customWidth="1"/>
    <col min="26" max="26" width="8.5703125" style="49" customWidth="1"/>
    <col min="27" max="27" width="8.42578125" style="49" customWidth="1"/>
    <col min="28" max="28" width="7.5703125" style="49" customWidth="1"/>
    <col min="29" max="29" width="8.42578125" style="49" customWidth="1"/>
    <col min="30" max="30" width="8.5703125" style="49" customWidth="1"/>
    <col min="31" max="32" width="8" style="49" customWidth="1"/>
    <col min="33" max="34" width="7.85546875" style="49" customWidth="1"/>
    <col min="35" max="35" width="7.140625" style="49" customWidth="1"/>
    <col min="36" max="36" width="7.5703125" style="49" customWidth="1"/>
    <col min="37" max="37" width="8.140625" style="49" customWidth="1"/>
    <col min="38" max="38" width="7.5703125" style="49" customWidth="1"/>
    <col min="39" max="39" width="7.42578125" style="49" customWidth="1"/>
    <col min="40" max="40" width="8.28515625" style="49" customWidth="1"/>
    <col min="41" max="41" width="7.85546875" style="49" customWidth="1"/>
    <col min="42" max="42" width="7.140625" style="49" customWidth="1"/>
    <col min="43" max="43" width="7.85546875" style="49" customWidth="1"/>
    <col min="44" max="44" width="6.85546875" style="49" customWidth="1"/>
    <col min="45" max="45" width="7.85546875" style="49" customWidth="1"/>
    <col min="46" max="46" width="8.28515625" style="49" customWidth="1"/>
    <col min="47" max="47" width="8" style="49" customWidth="1"/>
    <col min="48" max="48" width="8.28515625" style="49" customWidth="1"/>
    <col min="49" max="49" width="7.85546875" style="49" customWidth="1"/>
    <col min="50" max="50" width="6.85546875" style="49" customWidth="1"/>
    <col min="51" max="51" width="8.42578125" style="49" customWidth="1"/>
    <col min="52" max="52" width="7.85546875" style="49" customWidth="1"/>
    <col min="53" max="53" width="8.5703125" style="49" customWidth="1"/>
    <col min="54" max="54" width="7.85546875" style="49" customWidth="1"/>
    <col min="55" max="55" width="8.28515625" style="49" customWidth="1"/>
    <col min="56" max="57" width="7.85546875" style="49" customWidth="1"/>
    <col min="58" max="58" width="8" style="49" customWidth="1"/>
    <col min="59" max="59" width="7.140625" style="49" customWidth="1"/>
    <col min="60" max="60" width="6.7109375" style="49" customWidth="1"/>
    <col min="61" max="61" width="6.85546875" style="49" customWidth="1"/>
    <col min="62" max="62" width="7.28515625" style="49" customWidth="1"/>
    <col min="63" max="63" width="8.140625" style="49" customWidth="1"/>
    <col min="64" max="64" width="8.28515625" style="49" customWidth="1"/>
    <col min="65" max="65" width="7.85546875" style="49" customWidth="1"/>
    <col min="66" max="66" width="8" style="49" customWidth="1"/>
    <col min="67" max="67" width="6.85546875" style="49" customWidth="1"/>
    <col min="68" max="68" width="6.7109375" style="49" customWidth="1"/>
    <col min="69" max="69" width="7" style="49" customWidth="1"/>
    <col min="70" max="70" width="8" style="49" customWidth="1"/>
    <col min="71" max="71" width="8.28515625" style="49" customWidth="1"/>
    <col min="72" max="73" width="7.85546875" style="49" customWidth="1"/>
    <col min="74" max="74" width="6.7109375" style="49" customWidth="1"/>
    <col min="75" max="75" width="8" style="49" customWidth="1"/>
    <col min="76" max="76" width="8.140625" style="49" customWidth="1"/>
    <col min="77" max="77" width="6.7109375" style="49" customWidth="1"/>
    <col min="78" max="78" width="8" style="49" customWidth="1"/>
    <col min="79" max="79" width="8.140625" style="49" customWidth="1"/>
    <col min="80" max="80" width="8.28515625" style="49" customWidth="1"/>
    <col min="81" max="81" width="8" style="49" customWidth="1"/>
    <col min="82" max="82" width="8.140625" style="49" customWidth="1"/>
    <col min="83" max="83" width="7.85546875" style="49" customWidth="1"/>
    <col min="84" max="85" width="8.28515625" style="49" customWidth="1"/>
    <col min="86" max="86" width="7.7109375" style="49" customWidth="1"/>
    <col min="87" max="87" width="7.5703125" style="49" customWidth="1"/>
    <col min="88" max="88" width="8.28515625" style="49" customWidth="1"/>
    <col min="89" max="89" width="8.7109375" style="49" customWidth="1"/>
    <col min="90" max="92" width="8.140625" style="49" customWidth="1"/>
    <col min="93" max="93" width="8.42578125" style="49" customWidth="1"/>
    <col min="94" max="95" width="8.140625" style="49" customWidth="1"/>
    <col min="96" max="96" width="8.28515625" style="49" customWidth="1"/>
    <col min="97" max="98" width="8.140625" style="49" customWidth="1"/>
    <col min="99" max="99" width="8" style="49" customWidth="1"/>
    <col min="100" max="101" width="7.85546875" style="49" customWidth="1"/>
    <col min="102" max="102" width="8.140625" style="49" customWidth="1"/>
    <col min="103" max="103" width="8.28515625" style="49" customWidth="1"/>
    <col min="104" max="104" width="8.5703125" style="49" customWidth="1"/>
    <col min="105" max="105" width="8" style="49" customWidth="1"/>
    <col min="106" max="106" width="7.85546875" style="49" customWidth="1"/>
    <col min="107" max="107" width="8.28515625" style="49" customWidth="1"/>
    <col min="108" max="108" width="7.85546875" style="49" customWidth="1"/>
    <col min="109" max="109" width="7.140625" style="49" customWidth="1"/>
    <col min="110" max="110" width="8" style="49" customWidth="1"/>
    <col min="111" max="111" width="8.140625" style="49" customWidth="1"/>
    <col min="112" max="112" width="8.42578125" style="49" customWidth="1"/>
    <col min="113" max="113" width="8.140625" style="49" customWidth="1"/>
    <col min="114" max="114" width="9.7109375" style="49" customWidth="1"/>
    <col min="115" max="115" width="9.5703125" style="49" customWidth="1"/>
    <col min="116" max="116" width="9.85546875" style="49" customWidth="1"/>
    <col min="117" max="117" width="7.85546875" style="49" customWidth="1"/>
    <col min="118" max="118" width="9.7109375" style="49" customWidth="1"/>
    <col min="119" max="120" width="8.140625" style="49" customWidth="1"/>
    <col min="121" max="122" width="7.85546875" style="49" customWidth="1"/>
    <col min="123" max="125" width="8" style="49" customWidth="1"/>
    <col min="126" max="126" width="9.5703125" style="49" customWidth="1"/>
    <col min="127" max="127" width="8" style="49" customWidth="1"/>
    <col min="128" max="128" width="9.5703125" style="49" customWidth="1"/>
    <col min="129" max="129" width="8.28515625" style="49" customWidth="1"/>
    <col min="130" max="130" width="8" style="49" customWidth="1"/>
    <col min="131" max="131" width="9.5703125" style="49" customWidth="1"/>
    <col min="132" max="133" width="8" style="49" customWidth="1"/>
    <col min="134" max="134" width="8.140625" style="49" customWidth="1"/>
    <col min="135" max="135" width="8" style="49" customWidth="1"/>
    <col min="136" max="136" width="8.28515625" style="49" customWidth="1"/>
    <col min="137" max="137" width="7.85546875" style="49" customWidth="1"/>
    <col min="138" max="138" width="8.140625" style="49" customWidth="1"/>
    <col min="139" max="140" width="8" style="49" customWidth="1"/>
    <col min="141" max="141" width="6.85546875" style="49" customWidth="1"/>
    <col min="142" max="143" width="8.28515625" style="49" customWidth="1"/>
    <col min="144" max="145" width="8" style="49" customWidth="1"/>
    <col min="146" max="146" width="7.85546875" style="49" customWidth="1"/>
    <col min="147" max="147" width="8.42578125" style="49" customWidth="1"/>
    <col min="148" max="148" width="7.85546875" style="49" customWidth="1"/>
    <col min="149" max="149" width="8.28515625" style="49" customWidth="1"/>
    <col min="150" max="150" width="8" style="49" customWidth="1"/>
    <col min="151" max="151" width="8.140625" style="49" customWidth="1"/>
    <col min="152" max="152" width="7.85546875" style="49" customWidth="1"/>
    <col min="153" max="154" width="8.42578125" style="49" customWidth="1"/>
    <col min="155" max="155" width="8.28515625" style="49" customWidth="1"/>
    <col min="156" max="156" width="7.85546875" style="49" customWidth="1"/>
    <col min="157" max="157" width="8" style="49" customWidth="1"/>
    <col min="158" max="158" width="8.140625" style="49" customWidth="1"/>
    <col min="159" max="159" width="7.85546875" style="49" customWidth="1"/>
    <col min="160" max="160" width="8.42578125" style="49" customWidth="1"/>
    <col min="161" max="161" width="8.140625" style="49" customWidth="1"/>
    <col min="162" max="162" width="7.85546875" style="49" customWidth="1"/>
    <col min="163" max="163" width="7" style="49" customWidth="1"/>
    <col min="164" max="164" width="7.85546875" style="49" customWidth="1"/>
    <col min="165" max="165" width="8.28515625" style="49" customWidth="1"/>
    <col min="166" max="166" width="8.42578125" style="49" customWidth="1"/>
    <col min="167" max="167" width="7" style="49" customWidth="1"/>
    <col min="168" max="168" width="9.5703125" style="49" customWidth="1"/>
    <col min="169" max="169" width="8.5703125" style="49" customWidth="1"/>
    <col min="170" max="170" width="8.140625" style="49" customWidth="1"/>
    <col min="171" max="171" width="8" style="49" customWidth="1"/>
    <col min="172" max="172" width="8.140625" style="49" customWidth="1"/>
    <col min="173" max="173" width="8.28515625" style="49" customWidth="1"/>
    <col min="174" max="174" width="8" style="49" customWidth="1"/>
    <col min="175" max="175" width="8.140625" style="49" customWidth="1"/>
    <col min="176" max="176" width="8.5703125" style="49" customWidth="1"/>
    <col min="177" max="177" width="8" style="49" customWidth="1"/>
    <col min="178" max="179" width="7.85546875" style="49" customWidth="1"/>
    <col min="180" max="181" width="8" style="49" customWidth="1"/>
    <col min="182" max="183" width="8.7109375" style="49" customWidth="1"/>
    <col min="184" max="184" width="6.85546875" style="49" customWidth="1"/>
    <col min="185" max="185" width="8.140625" style="49" customWidth="1"/>
    <col min="186" max="186" width="8" style="49" customWidth="1"/>
    <col min="187" max="187" width="7.85546875" style="49" customWidth="1"/>
    <col min="188" max="188" width="6.85546875" style="49" customWidth="1"/>
    <col min="189" max="189" width="8" style="49" customWidth="1"/>
    <col min="190" max="190" width="8.140625" style="49" customWidth="1"/>
    <col min="191" max="192" width="8" style="49" customWidth="1"/>
    <col min="193" max="193" width="7.7109375" style="49" customWidth="1"/>
    <col min="194" max="194" width="7.42578125" style="49" customWidth="1"/>
    <col min="195" max="195" width="8.5703125" style="49" customWidth="1"/>
    <col min="196" max="196" width="7.85546875" style="49" customWidth="1"/>
    <col min="197" max="197" width="8" style="49" customWidth="1"/>
    <col min="198" max="198" width="8.140625" style="49" customWidth="1"/>
    <col min="199" max="199" width="6.7109375" style="49" customWidth="1"/>
    <col min="200" max="200" width="8" style="49" customWidth="1"/>
    <col min="201" max="201" width="8.42578125" style="49" customWidth="1"/>
    <col min="202" max="202" width="8.28515625" style="49" customWidth="1"/>
    <col min="203" max="203" width="7.85546875" style="49" customWidth="1"/>
    <col min="204" max="204" width="7.140625" style="49" customWidth="1"/>
    <col min="205" max="205" width="6.85546875" style="49" customWidth="1"/>
    <col min="206" max="206" width="8.140625" style="49" customWidth="1"/>
    <col min="207" max="207" width="7.7109375" style="49" customWidth="1"/>
    <col min="208" max="209" width="8" style="49" customWidth="1"/>
    <col min="210" max="210" width="7.85546875" style="49" customWidth="1"/>
    <col min="211" max="211" width="8.5703125" style="49" customWidth="1"/>
    <col min="212" max="213" width="7.140625" style="49" customWidth="1"/>
    <col min="214" max="214" width="8.140625" style="49" customWidth="1"/>
    <col min="215" max="215" width="7.85546875" style="49" customWidth="1"/>
    <col min="216" max="216" width="8" style="49" customWidth="1"/>
    <col min="217" max="217" width="7" style="49" customWidth="1"/>
    <col min="218" max="218" width="8.140625" style="49" customWidth="1"/>
    <col min="219" max="219" width="7.85546875" style="49" customWidth="1"/>
    <col min="220" max="220" width="8" style="49" customWidth="1"/>
    <col min="221" max="221" width="8.7109375" style="49" customWidth="1"/>
    <col min="222" max="222" width="8" style="49" customWidth="1"/>
    <col min="223" max="223" width="7.85546875" style="49" customWidth="1"/>
    <col min="224" max="224" width="8.28515625" style="49" customWidth="1"/>
    <col min="225" max="225" width="7.85546875" style="49" customWidth="1"/>
    <col min="226" max="226" width="8.28515625" style="49" customWidth="1"/>
    <col min="227" max="227" width="8.140625" style="49" customWidth="1"/>
    <col min="228" max="228" width="7.28515625" style="49" customWidth="1"/>
    <col min="229" max="229" width="8.140625" style="49" customWidth="1"/>
    <col min="230" max="230" width="7.85546875" style="49" customWidth="1"/>
    <col min="231" max="231" width="8.42578125" style="49" customWidth="1"/>
    <col min="232" max="232" width="8" style="49" customWidth="1"/>
    <col min="233" max="233" width="7.85546875" style="49" customWidth="1"/>
    <col min="234" max="234" width="8.140625" style="49" customWidth="1"/>
    <col min="235" max="236" width="8" style="49" customWidth="1"/>
    <col min="237" max="237" width="8.140625" style="49" customWidth="1"/>
    <col min="238" max="238" width="7.85546875" style="49" customWidth="1"/>
    <col min="239" max="16384" width="3.5703125" style="49"/>
  </cols>
  <sheetData>
    <row r="1" spans="1:238" ht="15" customHeight="1">
      <c r="F1" s="50"/>
      <c r="G1" s="50"/>
      <c r="H1" s="50"/>
      <c r="U1" s="50"/>
      <c r="V1" s="50"/>
      <c r="W1" s="50"/>
      <c r="X1" s="50"/>
      <c r="Y1" s="50"/>
      <c r="Z1" s="50"/>
      <c r="AA1" s="50"/>
      <c r="AB1" s="50"/>
      <c r="AC1" s="50"/>
      <c r="AE1" s="50"/>
    </row>
    <row r="2" spans="1:238" ht="23.25" customHeight="1">
      <c r="A2" s="65"/>
      <c r="B2" s="76" t="s">
        <v>350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65"/>
      <c r="AK2" s="65"/>
    </row>
    <row r="3" spans="1:238" ht="17.25" customHeight="1">
      <c r="A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5"/>
      <c r="AK3" s="53"/>
    </row>
    <row r="4" spans="1:238" ht="39.75" customHeight="1">
      <c r="A4" s="77" t="s">
        <v>0</v>
      </c>
      <c r="B4" s="78" t="s">
        <v>1</v>
      </c>
      <c r="C4" s="78" t="s">
        <v>2</v>
      </c>
      <c r="D4" s="79" t="s">
        <v>3</v>
      </c>
      <c r="E4" s="79"/>
      <c r="F4" s="79"/>
      <c r="G4" s="80" t="s">
        <v>4</v>
      </c>
      <c r="H4" s="80" t="s">
        <v>5</v>
      </c>
      <c r="I4" s="80" t="s">
        <v>6</v>
      </c>
      <c r="J4" s="80" t="s">
        <v>7</v>
      </c>
      <c r="K4" s="81" t="s">
        <v>8</v>
      </c>
      <c r="L4" s="81" t="s">
        <v>9</v>
      </c>
      <c r="M4" s="80" t="s">
        <v>10</v>
      </c>
      <c r="N4" s="80" t="s">
        <v>11</v>
      </c>
      <c r="O4" s="80" t="s">
        <v>12</v>
      </c>
      <c r="P4" s="80" t="s">
        <v>13</v>
      </c>
      <c r="Q4" s="80" t="s">
        <v>14</v>
      </c>
      <c r="R4" s="80" t="s">
        <v>15</v>
      </c>
      <c r="S4" s="80" t="s">
        <v>16</v>
      </c>
      <c r="T4" s="80" t="s">
        <v>17</v>
      </c>
      <c r="U4" s="80" t="s">
        <v>18</v>
      </c>
      <c r="V4" s="80" t="s">
        <v>19</v>
      </c>
      <c r="W4" s="80" t="s">
        <v>20</v>
      </c>
      <c r="X4" s="80" t="s">
        <v>21</v>
      </c>
      <c r="Y4" s="80" t="s">
        <v>22</v>
      </c>
      <c r="Z4" s="80" t="s">
        <v>23</v>
      </c>
      <c r="AA4" s="80" t="s">
        <v>24</v>
      </c>
      <c r="AB4" s="80" t="s">
        <v>25</v>
      </c>
      <c r="AC4" s="80" t="s">
        <v>26</v>
      </c>
      <c r="AD4" s="80" t="s">
        <v>27</v>
      </c>
      <c r="AE4" s="80" t="s">
        <v>28</v>
      </c>
      <c r="AF4" s="80" t="s">
        <v>29</v>
      </c>
      <c r="AG4" s="80" t="s">
        <v>30</v>
      </c>
      <c r="AH4" s="80" t="s">
        <v>31</v>
      </c>
      <c r="AI4" s="80" t="s">
        <v>32</v>
      </c>
      <c r="AJ4" s="80" t="s">
        <v>33</v>
      </c>
      <c r="AK4" s="80" t="s">
        <v>34</v>
      </c>
      <c r="AL4" s="80" t="s">
        <v>35</v>
      </c>
      <c r="AM4" s="80" t="s">
        <v>36</v>
      </c>
      <c r="AN4" s="80" t="s">
        <v>37</v>
      </c>
      <c r="AO4" s="80" t="s">
        <v>38</v>
      </c>
      <c r="AP4" s="80" t="s">
        <v>39</v>
      </c>
      <c r="AQ4" s="80" t="s">
        <v>40</v>
      </c>
      <c r="AR4" s="80" t="s">
        <v>41</v>
      </c>
      <c r="AS4" s="80" t="s">
        <v>42</v>
      </c>
      <c r="AT4" s="80" t="s">
        <v>43</v>
      </c>
      <c r="AU4" s="80" t="s">
        <v>44</v>
      </c>
      <c r="AV4" s="80" t="s">
        <v>45</v>
      </c>
      <c r="AW4" s="80" t="s">
        <v>46</v>
      </c>
      <c r="AX4" s="80" t="s">
        <v>47</v>
      </c>
      <c r="AY4" s="80" t="s">
        <v>48</v>
      </c>
      <c r="AZ4" s="80" t="s">
        <v>49</v>
      </c>
      <c r="BA4" s="80" t="s">
        <v>50</v>
      </c>
      <c r="BB4" s="80" t="s">
        <v>51</v>
      </c>
      <c r="BC4" s="80" t="s">
        <v>52</v>
      </c>
      <c r="BD4" s="80" t="s">
        <v>53</v>
      </c>
      <c r="BE4" s="80" t="s">
        <v>54</v>
      </c>
      <c r="BF4" s="80" t="s">
        <v>55</v>
      </c>
      <c r="BG4" s="80" t="s">
        <v>56</v>
      </c>
      <c r="BH4" s="80" t="s">
        <v>57</v>
      </c>
      <c r="BI4" s="80" t="s">
        <v>58</v>
      </c>
      <c r="BJ4" s="80" t="s">
        <v>59</v>
      </c>
      <c r="BK4" s="80" t="s">
        <v>60</v>
      </c>
      <c r="BL4" s="80" t="s">
        <v>61</v>
      </c>
      <c r="BM4" s="80" t="s">
        <v>62</v>
      </c>
      <c r="BN4" s="80" t="s">
        <v>63</v>
      </c>
      <c r="BO4" s="80" t="s">
        <v>64</v>
      </c>
      <c r="BP4" s="80" t="s">
        <v>65</v>
      </c>
      <c r="BQ4" s="80" t="s">
        <v>66</v>
      </c>
      <c r="BR4" s="80" t="s">
        <v>67</v>
      </c>
      <c r="BS4" s="80" t="s">
        <v>68</v>
      </c>
      <c r="BT4" s="80" t="s">
        <v>69</v>
      </c>
      <c r="BU4" s="80" t="s">
        <v>70</v>
      </c>
      <c r="BV4" s="80" t="s">
        <v>71</v>
      </c>
      <c r="BW4" s="80" t="s">
        <v>72</v>
      </c>
      <c r="BX4" s="80" t="s">
        <v>73</v>
      </c>
      <c r="BY4" s="80" t="s">
        <v>74</v>
      </c>
      <c r="BZ4" s="80" t="s">
        <v>75</v>
      </c>
      <c r="CA4" s="80" t="s">
        <v>76</v>
      </c>
      <c r="CB4" s="80" t="s">
        <v>77</v>
      </c>
      <c r="CC4" s="80" t="s">
        <v>78</v>
      </c>
      <c r="CD4" s="80" t="s">
        <v>79</v>
      </c>
      <c r="CE4" s="80" t="s">
        <v>80</v>
      </c>
      <c r="CF4" s="80" t="s">
        <v>81</v>
      </c>
      <c r="CG4" s="80" t="s">
        <v>82</v>
      </c>
      <c r="CH4" s="80" t="s">
        <v>83</v>
      </c>
      <c r="CI4" s="80" t="s">
        <v>84</v>
      </c>
      <c r="CJ4" s="80" t="s">
        <v>85</v>
      </c>
      <c r="CK4" s="80" t="s">
        <v>86</v>
      </c>
      <c r="CL4" s="80" t="s">
        <v>87</v>
      </c>
      <c r="CM4" s="80" t="s">
        <v>88</v>
      </c>
      <c r="CN4" s="80" t="s">
        <v>89</v>
      </c>
      <c r="CO4" s="80" t="s">
        <v>90</v>
      </c>
      <c r="CP4" s="80" t="s">
        <v>91</v>
      </c>
      <c r="CQ4" s="80" t="s">
        <v>92</v>
      </c>
      <c r="CR4" s="80" t="s">
        <v>93</v>
      </c>
      <c r="CS4" s="80" t="s">
        <v>94</v>
      </c>
      <c r="CT4" s="80" t="s">
        <v>95</v>
      </c>
      <c r="CU4" s="80" t="s">
        <v>96</v>
      </c>
      <c r="CV4" s="80" t="s">
        <v>97</v>
      </c>
      <c r="CW4" s="80" t="s">
        <v>98</v>
      </c>
      <c r="CX4" s="80" t="s">
        <v>99</v>
      </c>
      <c r="CY4" s="80" t="s">
        <v>100</v>
      </c>
      <c r="CZ4" s="80" t="s">
        <v>101</v>
      </c>
      <c r="DA4" s="80" t="s">
        <v>102</v>
      </c>
      <c r="DB4" s="80" t="s">
        <v>103</v>
      </c>
      <c r="DC4" s="80" t="s">
        <v>104</v>
      </c>
      <c r="DD4" s="80" t="s">
        <v>105</v>
      </c>
      <c r="DE4" s="80" t="s">
        <v>106</v>
      </c>
      <c r="DF4" s="80" t="s">
        <v>107</v>
      </c>
      <c r="DG4" s="80" t="s">
        <v>108</v>
      </c>
      <c r="DH4" s="80" t="s">
        <v>109</v>
      </c>
      <c r="DI4" s="80" t="s">
        <v>110</v>
      </c>
      <c r="DJ4" s="80" t="s">
        <v>111</v>
      </c>
      <c r="DK4" s="80" t="s">
        <v>112</v>
      </c>
      <c r="DL4" s="80" t="s">
        <v>113</v>
      </c>
      <c r="DM4" s="80" t="s">
        <v>114</v>
      </c>
      <c r="DN4" s="80" t="s">
        <v>115</v>
      </c>
      <c r="DO4" s="80" t="s">
        <v>116</v>
      </c>
      <c r="DP4" s="80" t="s">
        <v>117</v>
      </c>
      <c r="DQ4" s="80" t="s">
        <v>118</v>
      </c>
      <c r="DR4" s="80" t="s">
        <v>119</v>
      </c>
      <c r="DS4" s="80" t="s">
        <v>120</v>
      </c>
      <c r="DT4" s="80" t="s">
        <v>121</v>
      </c>
      <c r="DU4" s="80" t="s">
        <v>122</v>
      </c>
      <c r="DV4" s="80" t="s">
        <v>123</v>
      </c>
      <c r="DW4" s="80" t="s">
        <v>124</v>
      </c>
      <c r="DX4" s="80" t="s">
        <v>125</v>
      </c>
      <c r="DY4" s="80" t="s">
        <v>126</v>
      </c>
      <c r="DZ4" s="80" t="s">
        <v>127</v>
      </c>
      <c r="EA4" s="80" t="s">
        <v>128</v>
      </c>
      <c r="EB4" s="80" t="s">
        <v>129</v>
      </c>
      <c r="EC4" s="80" t="s">
        <v>130</v>
      </c>
      <c r="ED4" s="80" t="s">
        <v>131</v>
      </c>
      <c r="EE4" s="80" t="s">
        <v>132</v>
      </c>
      <c r="EF4" s="80" t="s">
        <v>133</v>
      </c>
      <c r="EG4" s="80" t="s">
        <v>134</v>
      </c>
      <c r="EH4" s="80" t="s">
        <v>135</v>
      </c>
      <c r="EI4" s="80" t="s">
        <v>136</v>
      </c>
      <c r="EJ4" s="80" t="s">
        <v>137</v>
      </c>
      <c r="EK4" s="80" t="s">
        <v>138</v>
      </c>
      <c r="EL4" s="80" t="s">
        <v>139</v>
      </c>
      <c r="EM4" s="80" t="s">
        <v>140</v>
      </c>
      <c r="EN4" s="80" t="s">
        <v>141</v>
      </c>
      <c r="EO4" s="80" t="s">
        <v>142</v>
      </c>
      <c r="EP4" s="80" t="s">
        <v>143</v>
      </c>
      <c r="EQ4" s="80" t="s">
        <v>144</v>
      </c>
      <c r="ER4" s="80" t="s">
        <v>145</v>
      </c>
      <c r="ES4" s="80" t="s">
        <v>146</v>
      </c>
      <c r="ET4" s="80" t="s">
        <v>147</v>
      </c>
      <c r="EU4" s="80" t="s">
        <v>148</v>
      </c>
      <c r="EV4" s="80" t="s">
        <v>149</v>
      </c>
      <c r="EW4" s="80" t="s">
        <v>150</v>
      </c>
      <c r="EX4" s="80" t="s">
        <v>151</v>
      </c>
      <c r="EY4" s="80" t="s">
        <v>152</v>
      </c>
      <c r="EZ4" s="80" t="s">
        <v>153</v>
      </c>
      <c r="FA4" s="80" t="s">
        <v>154</v>
      </c>
      <c r="FB4" s="80" t="s">
        <v>155</v>
      </c>
      <c r="FC4" s="80" t="s">
        <v>156</v>
      </c>
      <c r="FD4" s="80" t="s">
        <v>157</v>
      </c>
      <c r="FE4" s="80" t="s">
        <v>158</v>
      </c>
      <c r="FF4" s="80" t="s">
        <v>159</v>
      </c>
      <c r="FG4" s="80" t="s">
        <v>160</v>
      </c>
      <c r="FH4" s="80" t="s">
        <v>161</v>
      </c>
      <c r="FI4" s="80" t="s">
        <v>162</v>
      </c>
      <c r="FJ4" s="80" t="s">
        <v>163</v>
      </c>
      <c r="FK4" s="80" t="s">
        <v>164</v>
      </c>
      <c r="FL4" s="80" t="s">
        <v>165</v>
      </c>
      <c r="FM4" s="80" t="s">
        <v>166</v>
      </c>
      <c r="FN4" s="80" t="s">
        <v>167</v>
      </c>
      <c r="FO4" s="80" t="s">
        <v>168</v>
      </c>
      <c r="FP4" s="80" t="s">
        <v>169</v>
      </c>
      <c r="FQ4" s="80" t="s">
        <v>170</v>
      </c>
      <c r="FR4" s="80" t="s">
        <v>171</v>
      </c>
      <c r="FS4" s="80" t="s">
        <v>172</v>
      </c>
      <c r="FT4" s="80" t="s">
        <v>173</v>
      </c>
      <c r="FU4" s="80" t="s">
        <v>174</v>
      </c>
      <c r="FV4" s="80" t="s">
        <v>175</v>
      </c>
      <c r="FW4" s="80" t="s">
        <v>176</v>
      </c>
      <c r="FX4" s="80" t="s">
        <v>177</v>
      </c>
      <c r="FY4" s="80" t="s">
        <v>178</v>
      </c>
      <c r="FZ4" s="80" t="s">
        <v>179</v>
      </c>
      <c r="GA4" s="80" t="s">
        <v>180</v>
      </c>
      <c r="GB4" s="80" t="s">
        <v>181</v>
      </c>
      <c r="GC4" s="80" t="s">
        <v>182</v>
      </c>
      <c r="GD4" s="80" t="s">
        <v>183</v>
      </c>
      <c r="GE4" s="80" t="s">
        <v>184</v>
      </c>
      <c r="GF4" s="80" t="s">
        <v>185</v>
      </c>
      <c r="GG4" s="80" t="s">
        <v>186</v>
      </c>
      <c r="GH4" s="80" t="s">
        <v>187</v>
      </c>
      <c r="GI4" s="80" t="s">
        <v>188</v>
      </c>
      <c r="GJ4" s="80" t="s">
        <v>189</v>
      </c>
      <c r="GK4" s="80" t="s">
        <v>190</v>
      </c>
      <c r="GL4" s="80" t="s">
        <v>191</v>
      </c>
      <c r="GM4" s="80" t="s">
        <v>192</v>
      </c>
      <c r="GN4" s="80" t="s">
        <v>193</v>
      </c>
      <c r="GO4" s="80" t="s">
        <v>194</v>
      </c>
      <c r="GP4" s="80" t="s">
        <v>195</v>
      </c>
      <c r="GQ4" s="80" t="s">
        <v>196</v>
      </c>
      <c r="GR4" s="80" t="s">
        <v>197</v>
      </c>
      <c r="GS4" s="80" t="s">
        <v>198</v>
      </c>
      <c r="GT4" s="80" t="s">
        <v>199</v>
      </c>
      <c r="GU4" s="80" t="s">
        <v>200</v>
      </c>
      <c r="GV4" s="80" t="s">
        <v>201</v>
      </c>
      <c r="GW4" s="80" t="s">
        <v>202</v>
      </c>
      <c r="GX4" s="80" t="s">
        <v>203</v>
      </c>
      <c r="GY4" s="80" t="s">
        <v>204</v>
      </c>
      <c r="GZ4" s="80" t="s">
        <v>205</v>
      </c>
      <c r="HA4" s="80" t="s">
        <v>206</v>
      </c>
      <c r="HB4" s="80" t="s">
        <v>207</v>
      </c>
      <c r="HC4" s="80" t="s">
        <v>208</v>
      </c>
      <c r="HD4" s="80" t="s">
        <v>209</v>
      </c>
      <c r="HE4" s="80" t="s">
        <v>210</v>
      </c>
      <c r="HF4" s="80" t="s">
        <v>211</v>
      </c>
      <c r="HG4" s="80" t="s">
        <v>212</v>
      </c>
      <c r="HH4" s="80" t="s">
        <v>213</v>
      </c>
      <c r="HI4" s="80" t="s">
        <v>214</v>
      </c>
      <c r="HJ4" s="80" t="s">
        <v>215</v>
      </c>
      <c r="HK4" s="80" t="s">
        <v>216</v>
      </c>
      <c r="HL4" s="80" t="s">
        <v>217</v>
      </c>
      <c r="HM4" s="80" t="s">
        <v>218</v>
      </c>
      <c r="HN4" s="80" t="s">
        <v>219</v>
      </c>
      <c r="HO4" s="80" t="s">
        <v>220</v>
      </c>
      <c r="HP4" s="80" t="s">
        <v>221</v>
      </c>
      <c r="HQ4" s="80" t="s">
        <v>222</v>
      </c>
      <c r="HR4" s="80" t="s">
        <v>223</v>
      </c>
      <c r="HS4" s="80" t="s">
        <v>224</v>
      </c>
      <c r="HT4" s="80" t="s">
        <v>225</v>
      </c>
      <c r="HU4" s="80" t="s">
        <v>226</v>
      </c>
      <c r="HV4" s="80" t="s">
        <v>227</v>
      </c>
      <c r="HW4" s="80" t="s">
        <v>228</v>
      </c>
      <c r="HX4" s="80" t="s">
        <v>229</v>
      </c>
      <c r="HY4" s="80" t="s">
        <v>230</v>
      </c>
      <c r="HZ4" s="80" t="s">
        <v>231</v>
      </c>
      <c r="IA4" s="80" t="s">
        <v>232</v>
      </c>
      <c r="IB4" s="80" t="s">
        <v>233</v>
      </c>
      <c r="IC4" s="80" t="s">
        <v>234</v>
      </c>
      <c r="ID4" s="80" t="s">
        <v>235</v>
      </c>
    </row>
    <row r="5" spans="1:238" ht="56.25" customHeight="1">
      <c r="A5" s="77"/>
      <c r="B5" s="78"/>
      <c r="C5" s="78"/>
      <c r="D5" s="79" t="s">
        <v>236</v>
      </c>
      <c r="E5" s="79"/>
      <c r="F5" s="79"/>
      <c r="G5" s="81"/>
      <c r="H5" s="81"/>
      <c r="I5" s="81"/>
      <c r="J5" s="81"/>
      <c r="K5" s="81"/>
      <c r="L5" s="81"/>
      <c r="M5" s="80"/>
      <c r="N5" s="80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2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</row>
    <row r="6" spans="1:238" ht="126.75" customHeight="1">
      <c r="A6" s="77"/>
      <c r="B6" s="78"/>
      <c r="C6" s="78"/>
      <c r="D6" s="69" t="s">
        <v>237</v>
      </c>
      <c r="E6" s="7" t="s">
        <v>238</v>
      </c>
      <c r="F6" s="7" t="s">
        <v>239</v>
      </c>
      <c r="G6" s="81"/>
      <c r="H6" s="81"/>
      <c r="I6" s="81"/>
      <c r="J6" s="81"/>
      <c r="K6" s="81"/>
      <c r="L6" s="81"/>
      <c r="M6" s="80"/>
      <c r="N6" s="80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2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</row>
    <row r="7" spans="1:238" s="50" customFormat="1" ht="15" customHeight="1">
      <c r="A7" s="29" t="s">
        <v>240</v>
      </c>
      <c r="B7" s="30" t="s">
        <v>241</v>
      </c>
      <c r="C7" s="31" t="s">
        <v>242</v>
      </c>
      <c r="D7" s="46">
        <f>E7+F7</f>
        <v>3710.4470000000001</v>
      </c>
      <c r="E7" s="46">
        <f>E10+E17+E28+E30+E33+E35+E37+E39+E41+E43+E45+E47+E49+E51+E53+E55+E57+E59+E61+E63+E65</f>
        <v>1210.1210000000001</v>
      </c>
      <c r="F7" s="46">
        <f t="shared" ref="F7:BS7" si="0">F10+F17+F28+F30+F33+F35+F37+F39+F41+F43+F45+F47+F49+F51+F53+F55+F57+F59+F61+F63+F65</f>
        <v>2500.326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0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0</v>
      </c>
      <c r="T7" s="46">
        <f t="shared" si="0"/>
        <v>0</v>
      </c>
      <c r="U7" s="46">
        <f t="shared" si="0"/>
        <v>5.8860000000000001</v>
      </c>
      <c r="V7" s="46">
        <f t="shared" si="0"/>
        <v>0</v>
      </c>
      <c r="W7" s="46">
        <f t="shared" si="0"/>
        <v>67.828999999999994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0.95299999999999996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1.625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0.49299999999999999</v>
      </c>
      <c r="AX7" s="46">
        <f t="shared" si="0"/>
        <v>0</v>
      </c>
      <c r="AY7" s="46">
        <f t="shared" si="0"/>
        <v>0</v>
      </c>
      <c r="AZ7" s="46">
        <f t="shared" si="0"/>
        <v>1.7729999999999999</v>
      </c>
      <c r="BA7" s="46">
        <f t="shared" si="0"/>
        <v>278.745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0</v>
      </c>
      <c r="BI7" s="46">
        <f t="shared" si="0"/>
        <v>0</v>
      </c>
      <c r="BJ7" s="46">
        <f t="shared" si="0"/>
        <v>0</v>
      </c>
      <c r="BK7" s="46">
        <f t="shared" si="0"/>
        <v>0.51100000000000001</v>
      </c>
      <c r="BL7" s="46">
        <f t="shared" si="0"/>
        <v>0</v>
      </c>
      <c r="BM7" s="46">
        <f t="shared" si="0"/>
        <v>368.83799999999997</v>
      </c>
      <c r="BN7" s="46">
        <f t="shared" si="0"/>
        <v>0</v>
      </c>
      <c r="BO7" s="46">
        <f t="shared" si="0"/>
        <v>0</v>
      </c>
      <c r="BP7" s="46">
        <f t="shared" si="0"/>
        <v>0</v>
      </c>
      <c r="BQ7" s="46">
        <f t="shared" si="0"/>
        <v>0</v>
      </c>
      <c r="BR7" s="46">
        <f t="shared" si="0"/>
        <v>2.9590000000000001</v>
      </c>
      <c r="BS7" s="46">
        <f t="shared" si="0"/>
        <v>0</v>
      </c>
      <c r="BT7" s="46">
        <f>BT10+BT17+BT28+BT30+BT33+BT35+BT37+BT39+BT41+BT43+BT45+BT47+BT49+BT51+BT53+BT55+BT57+BT59+BT61+BT63+BT65</f>
        <v>0</v>
      </c>
      <c r="BU7" s="46">
        <f t="shared" ref="BU7:EF7" si="1">BU10+BU17+BU28+BU30+BU33+BU35+BU37+BU39+BU41+BU43+BU45+BU47+BU49+BU51+BU53+BU55+BU57+BU59+BU61+BU63+BU65</f>
        <v>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21.54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0</v>
      </c>
      <c r="CP7" s="46">
        <f t="shared" si="1"/>
        <v>0.52900000000000003</v>
      </c>
      <c r="CQ7" s="46">
        <f t="shared" si="1"/>
        <v>0.51100000000000001</v>
      </c>
      <c r="CR7" s="46">
        <f t="shared" si="1"/>
        <v>0</v>
      </c>
      <c r="CS7" s="46">
        <f t="shared" si="1"/>
        <v>1.022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2.97</v>
      </c>
      <c r="CY7" s="46">
        <f t="shared" si="1"/>
        <v>0</v>
      </c>
      <c r="CZ7" s="46">
        <f t="shared" si="1"/>
        <v>403.40800000000002</v>
      </c>
      <c r="DA7" s="46">
        <f t="shared" si="1"/>
        <v>1.7729999999999999</v>
      </c>
      <c r="DB7" s="46">
        <f t="shared" si="1"/>
        <v>0</v>
      </c>
      <c r="DC7" s="46">
        <f t="shared" si="1"/>
        <v>1.4790000000000001</v>
      </c>
      <c r="DD7" s="46">
        <f t="shared" si="1"/>
        <v>7.8209999999999997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0</v>
      </c>
      <c r="DL7" s="46">
        <f t="shared" si="1"/>
        <v>0</v>
      </c>
      <c r="DM7" s="46">
        <f t="shared" si="1"/>
        <v>0</v>
      </c>
      <c r="DN7" s="46">
        <f t="shared" si="1"/>
        <v>7.8280000000000003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1.9730000000000001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748.08299999999997</v>
      </c>
      <c r="DW7" s="46">
        <f t="shared" si="1"/>
        <v>0</v>
      </c>
      <c r="DX7" s="46">
        <f t="shared" si="1"/>
        <v>6.9269999999999996</v>
      </c>
      <c r="DY7" s="46">
        <f t="shared" si="1"/>
        <v>0.81100000000000005</v>
      </c>
      <c r="DZ7" s="46">
        <f t="shared" si="1"/>
        <v>184.446</v>
      </c>
      <c r="EA7" s="46">
        <f t="shared" si="1"/>
        <v>29.157</v>
      </c>
      <c r="EB7" s="46">
        <f t="shared" si="1"/>
        <v>0</v>
      </c>
      <c r="EC7" s="46">
        <f t="shared" si="1"/>
        <v>5.1349999999999998</v>
      </c>
      <c r="ED7" s="46">
        <f t="shared" si="1"/>
        <v>0</v>
      </c>
      <c r="EE7" s="46">
        <f t="shared" si="1"/>
        <v>0</v>
      </c>
      <c r="EF7" s="46">
        <f t="shared" si="1"/>
        <v>0</v>
      </c>
      <c r="EG7" s="46">
        <f t="shared" ref="EG7:GU7" si="2">EG10+EG17+EG28+EG30+EG33+EG35+EG37+EG39+EG41+EG43+EG45+EG47+EG49+EG51+EG53+EG55+EG57+EG59+EG61+EG63+EG65</f>
        <v>0</v>
      </c>
      <c r="EH7" s="46">
        <f t="shared" si="2"/>
        <v>0</v>
      </c>
      <c r="EI7" s="46">
        <f t="shared" si="2"/>
        <v>0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0.95499999999999996</v>
      </c>
      <c r="EQ7" s="46">
        <f t="shared" si="2"/>
        <v>0</v>
      </c>
      <c r="ER7" s="46">
        <f t="shared" si="2"/>
        <v>0</v>
      </c>
      <c r="ES7" s="46">
        <f t="shared" si="2"/>
        <v>0.81799999999999995</v>
      </c>
      <c r="ET7" s="46">
        <f t="shared" si="2"/>
        <v>0</v>
      </c>
      <c r="EU7" s="46">
        <f t="shared" si="2"/>
        <v>0</v>
      </c>
      <c r="EV7" s="46">
        <f t="shared" si="2"/>
        <v>0.51100000000000001</v>
      </c>
      <c r="EW7" s="46">
        <f t="shared" si="2"/>
        <v>0</v>
      </c>
      <c r="EX7" s="46">
        <f t="shared" si="2"/>
        <v>0</v>
      </c>
      <c r="EY7" s="46">
        <f t="shared" si="2"/>
        <v>0.98799999999999999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1.218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0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334.38200000000001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1.9730000000000001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76.573000000000008</v>
      </c>
      <c r="GF7" s="46">
        <f t="shared" si="2"/>
        <v>0</v>
      </c>
      <c r="GG7" s="46">
        <f t="shared" si="2"/>
        <v>275.14500000000004</v>
      </c>
      <c r="GH7" s="46">
        <f t="shared" si="2"/>
        <v>0</v>
      </c>
      <c r="GI7" s="46">
        <f t="shared" si="2"/>
        <v>0.81100000000000005</v>
      </c>
      <c r="GJ7" s="46">
        <f t="shared" si="2"/>
        <v>0</v>
      </c>
      <c r="GK7" s="46">
        <f t="shared" si="2"/>
        <v>0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si="2"/>
        <v>0</v>
      </c>
      <c r="GP7" s="46">
        <f t="shared" si="2"/>
        <v>0</v>
      </c>
      <c r="GQ7" s="46">
        <f t="shared" si="2"/>
        <v>0</v>
      </c>
      <c r="GR7" s="46">
        <f t="shared" si="2"/>
        <v>370.20100000000002</v>
      </c>
      <c r="GS7" s="46">
        <f t="shared" si="2"/>
        <v>0</v>
      </c>
      <c r="GT7" s="46">
        <f t="shared" si="2"/>
        <v>0</v>
      </c>
      <c r="GU7" s="46">
        <f t="shared" si="2"/>
        <v>0</v>
      </c>
      <c r="GV7" s="46">
        <f t="shared" ref="GV7:ID7" si="3">GV10+GV17+GV28+GV30+GV33+GV35+GV37+GV39+GV41+GV43+GV45+GV47+GV49+GV51+GV53+GV55+GV57+GV59+GV61+GV63+GV65</f>
        <v>0</v>
      </c>
      <c r="GW7" s="46">
        <f t="shared" si="3"/>
        <v>0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263.83699999999999</v>
      </c>
      <c r="HC7" s="46">
        <f t="shared" si="3"/>
        <v>0</v>
      </c>
      <c r="HD7" s="46">
        <f t="shared" si="3"/>
        <v>0</v>
      </c>
      <c r="HE7" s="46">
        <f t="shared" si="3"/>
        <v>0</v>
      </c>
      <c r="HF7" s="46">
        <f t="shared" si="3"/>
        <v>0</v>
      </c>
      <c r="HG7" s="46">
        <f t="shared" si="3"/>
        <v>0</v>
      </c>
      <c r="HH7" s="46">
        <f t="shared" si="3"/>
        <v>1.1020000000000001</v>
      </c>
      <c r="HI7" s="46">
        <f t="shared" si="3"/>
        <v>0</v>
      </c>
      <c r="HJ7" s="46">
        <f t="shared" si="3"/>
        <v>0</v>
      </c>
      <c r="HK7" s="46">
        <f t="shared" si="3"/>
        <v>0</v>
      </c>
      <c r="HL7" s="46">
        <f t="shared" si="3"/>
        <v>161.334</v>
      </c>
      <c r="HM7" s="46">
        <f t="shared" si="3"/>
        <v>0</v>
      </c>
      <c r="HN7" s="46">
        <f t="shared" si="3"/>
        <v>0</v>
      </c>
      <c r="HO7" s="46">
        <f t="shared" si="3"/>
        <v>0</v>
      </c>
      <c r="HP7" s="46">
        <f t="shared" si="3"/>
        <v>1.7789999999999999</v>
      </c>
      <c r="HQ7" s="46">
        <f t="shared" si="3"/>
        <v>0</v>
      </c>
      <c r="HR7" s="46">
        <f t="shared" si="3"/>
        <v>0</v>
      </c>
      <c r="HS7" s="46">
        <f t="shared" si="3"/>
        <v>2.9289999999999998</v>
      </c>
      <c r="HT7" s="46">
        <f t="shared" si="3"/>
        <v>0</v>
      </c>
      <c r="HU7" s="46">
        <f t="shared" si="3"/>
        <v>0</v>
      </c>
      <c r="HV7" s="46">
        <f t="shared" si="3"/>
        <v>0</v>
      </c>
      <c r="HW7" s="46">
        <f t="shared" si="3"/>
        <v>0</v>
      </c>
      <c r="HX7" s="46">
        <f t="shared" si="3"/>
        <v>0</v>
      </c>
      <c r="HY7" s="46">
        <f t="shared" si="3"/>
        <v>0</v>
      </c>
      <c r="HZ7" s="46">
        <f t="shared" si="3"/>
        <v>0</v>
      </c>
      <c r="IA7" s="46">
        <f t="shared" si="3"/>
        <v>0</v>
      </c>
      <c r="IB7" s="46">
        <f t="shared" si="3"/>
        <v>0</v>
      </c>
      <c r="IC7" s="46">
        <f t="shared" si="3"/>
        <v>0</v>
      </c>
      <c r="ID7" s="46">
        <f t="shared" si="3"/>
        <v>0</v>
      </c>
    </row>
    <row r="8" spans="1:238" ht="15" customHeight="1">
      <c r="A8" s="11">
        <v>1</v>
      </c>
      <c r="B8" s="9" t="s">
        <v>243</v>
      </c>
      <c r="C8" s="10" t="s">
        <v>244</v>
      </c>
      <c r="D8" s="33">
        <f>E8+F8</f>
        <v>0</v>
      </c>
      <c r="E8" s="12">
        <f>SUM(G8:ID8)</f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</row>
    <row r="9" spans="1:238" ht="15" customHeight="1">
      <c r="A9" s="11"/>
      <c r="B9" s="9"/>
      <c r="C9" s="10" t="s">
        <v>245</v>
      </c>
      <c r="D9" s="33">
        <f t="shared" ref="D9:D15" si="4">E9+F9</f>
        <v>7.5000000000000011E-2</v>
      </c>
      <c r="E9" s="12">
        <f>E11+E13</f>
        <v>7.5000000000000011E-2</v>
      </c>
      <c r="F9" s="12">
        <f>F11+F13</f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</row>
    <row r="10" spans="1:238" ht="15" customHeight="1">
      <c r="A10" s="11"/>
      <c r="B10" s="9" t="s">
        <v>246</v>
      </c>
      <c r="C10" s="10" t="s">
        <v>242</v>
      </c>
      <c r="D10" s="33">
        <f t="shared" si="4"/>
        <v>60.866</v>
      </c>
      <c r="E10" s="12">
        <f>E12+E14+E15</f>
        <v>60.866</v>
      </c>
      <c r="F10" s="12">
        <f>F12+F14+F15</f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</row>
    <row r="11" spans="1:238" ht="15" customHeight="1">
      <c r="A11" s="11" t="s">
        <v>247</v>
      </c>
      <c r="B11" s="9" t="s">
        <v>248</v>
      </c>
      <c r="C11" s="10" t="s">
        <v>245</v>
      </c>
      <c r="D11" s="33">
        <f t="shared" si="4"/>
        <v>7.0000000000000007E-2</v>
      </c>
      <c r="E11" s="12">
        <f t="shared" ref="E11:E16" si="5">SUM(G11:ID11)</f>
        <v>7.0000000000000007E-2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>
        <v>7.0000000000000007E-2</v>
      </c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3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</row>
    <row r="12" spans="1:238" ht="15" customHeight="1">
      <c r="A12" s="11"/>
      <c r="B12" s="9"/>
      <c r="C12" s="10" t="s">
        <v>242</v>
      </c>
      <c r="D12" s="33">
        <f t="shared" si="4"/>
        <v>58.042999999999999</v>
      </c>
      <c r="E12" s="12">
        <f t="shared" si="5"/>
        <v>58.042999999999999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>
        <v>58.042999999999999</v>
      </c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3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</row>
    <row r="13" spans="1:238" ht="15" customHeight="1">
      <c r="A13" s="11" t="s">
        <v>249</v>
      </c>
      <c r="B13" s="9" t="s">
        <v>250</v>
      </c>
      <c r="C13" s="10" t="s">
        <v>245</v>
      </c>
      <c r="D13" s="33">
        <f t="shared" si="4"/>
        <v>5.0000000000000001E-3</v>
      </c>
      <c r="E13" s="12">
        <f t="shared" si="5"/>
        <v>5.0000000000000001E-3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>
        <v>5.0000000000000001E-3</v>
      </c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</row>
    <row r="14" spans="1:238" ht="15" customHeight="1">
      <c r="A14" s="11"/>
      <c r="B14" s="9"/>
      <c r="C14" s="10" t="s">
        <v>242</v>
      </c>
      <c r="D14" s="33">
        <f t="shared" si="4"/>
        <v>2.823</v>
      </c>
      <c r="E14" s="12">
        <f t="shared" si="5"/>
        <v>2.823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>
        <v>2.823</v>
      </c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</row>
    <row r="15" spans="1:238" ht="15" customHeight="1">
      <c r="A15" s="11" t="s">
        <v>251</v>
      </c>
      <c r="B15" s="9" t="s">
        <v>252</v>
      </c>
      <c r="C15" s="10" t="s">
        <v>242</v>
      </c>
      <c r="D15" s="33">
        <f t="shared" si="4"/>
        <v>0</v>
      </c>
      <c r="E15" s="12">
        <f t="shared" si="5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</row>
    <row r="16" spans="1:238" ht="15" customHeight="1">
      <c r="A16" s="11" t="s">
        <v>253</v>
      </c>
      <c r="B16" s="14" t="s">
        <v>254</v>
      </c>
      <c r="C16" s="10" t="s">
        <v>244</v>
      </c>
      <c r="D16" s="70">
        <f>E16+F16</f>
        <v>1</v>
      </c>
      <c r="E16" s="1">
        <f t="shared" si="5"/>
        <v>1</v>
      </c>
      <c r="F16" s="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>
        <v>1</v>
      </c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</row>
    <row r="17" spans="1:238" ht="15" customHeight="1">
      <c r="A17" s="11"/>
      <c r="B17" s="14"/>
      <c r="C17" s="10" t="s">
        <v>242</v>
      </c>
      <c r="D17" s="33">
        <f>E17+F17</f>
        <v>76.573000000000008</v>
      </c>
      <c r="E17" s="12">
        <f>E19+E21+E23+E25+E26</f>
        <v>76.573000000000008</v>
      </c>
      <c r="F17" s="12">
        <f>F19+F21+F23+F25+F26</f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>
        <v>76.573000000000008</v>
      </c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</row>
    <row r="18" spans="1:238" ht="15" customHeight="1">
      <c r="A18" s="11" t="s">
        <v>255</v>
      </c>
      <c r="B18" s="9" t="s">
        <v>256</v>
      </c>
      <c r="C18" s="10" t="s">
        <v>257</v>
      </c>
      <c r="D18" s="33">
        <f t="shared" ref="D18:D26" si="6">E18+F18</f>
        <v>14.4</v>
      </c>
      <c r="E18" s="12">
        <f>SUM(G18:ID18)</f>
        <v>14.4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>
        <v>14.4</v>
      </c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</row>
    <row r="19" spans="1:238" ht="15" customHeight="1">
      <c r="A19" s="11"/>
      <c r="B19" s="9"/>
      <c r="C19" s="10" t="s">
        <v>242</v>
      </c>
      <c r="D19" s="33">
        <f t="shared" si="6"/>
        <v>64.619</v>
      </c>
      <c r="E19" s="12">
        <f t="shared" ref="E19:E26" si="7">SUM(G19:ID19)</f>
        <v>64.619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>
        <v>64.619</v>
      </c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</row>
    <row r="20" spans="1:238" ht="15" customHeight="1">
      <c r="A20" s="11" t="s">
        <v>258</v>
      </c>
      <c r="B20" s="14" t="s">
        <v>259</v>
      </c>
      <c r="C20" s="10" t="s">
        <v>260</v>
      </c>
      <c r="D20" s="33">
        <f t="shared" si="6"/>
        <v>0</v>
      </c>
      <c r="E20" s="12">
        <f t="shared" si="7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5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</row>
    <row r="21" spans="1:238" ht="15" customHeight="1">
      <c r="A21" s="11"/>
      <c r="B21" s="14"/>
      <c r="C21" s="10" t="s">
        <v>242</v>
      </c>
      <c r="D21" s="33">
        <f t="shared" si="6"/>
        <v>0</v>
      </c>
      <c r="E21" s="12">
        <f t="shared" si="7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5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</row>
    <row r="22" spans="1:238" ht="15" customHeight="1">
      <c r="A22" s="11" t="s">
        <v>261</v>
      </c>
      <c r="B22" s="14" t="s">
        <v>262</v>
      </c>
      <c r="C22" s="10" t="s">
        <v>260</v>
      </c>
      <c r="D22" s="33">
        <f t="shared" si="6"/>
        <v>0</v>
      </c>
      <c r="E22" s="12">
        <f t="shared" si="7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</row>
    <row r="23" spans="1:238" ht="15" customHeight="1">
      <c r="A23" s="11"/>
      <c r="B23" s="14"/>
      <c r="C23" s="10" t="s">
        <v>242</v>
      </c>
      <c r="D23" s="33">
        <f t="shared" si="6"/>
        <v>0</v>
      </c>
      <c r="E23" s="12">
        <f t="shared" si="7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</row>
    <row r="24" spans="1:238" ht="15" customHeight="1">
      <c r="A24" s="11" t="s">
        <v>263</v>
      </c>
      <c r="B24" s="9" t="s">
        <v>264</v>
      </c>
      <c r="C24" s="10" t="s">
        <v>265</v>
      </c>
      <c r="D24" s="33">
        <f t="shared" si="6"/>
        <v>3</v>
      </c>
      <c r="E24" s="12">
        <f t="shared" si="7"/>
        <v>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>
        <v>3</v>
      </c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</row>
    <row r="25" spans="1:238" ht="15" customHeight="1">
      <c r="A25" s="11"/>
      <c r="B25" s="9"/>
      <c r="C25" s="10" t="s">
        <v>242</v>
      </c>
      <c r="D25" s="33">
        <f t="shared" si="6"/>
        <v>5.0430000000000001</v>
      </c>
      <c r="E25" s="12">
        <f t="shared" si="7"/>
        <v>5.0430000000000001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>
        <v>5.0430000000000001</v>
      </c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</row>
    <row r="26" spans="1:238" ht="15" customHeight="1">
      <c r="A26" s="11" t="s">
        <v>266</v>
      </c>
      <c r="B26" s="9" t="s">
        <v>267</v>
      </c>
      <c r="C26" s="10" t="s">
        <v>242</v>
      </c>
      <c r="D26" s="33">
        <f t="shared" si="6"/>
        <v>6.9109999999999996</v>
      </c>
      <c r="E26" s="12">
        <f t="shared" si="7"/>
        <v>6.9109999999999996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>
        <v>6.9109999999999996</v>
      </c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</row>
    <row r="27" spans="1:238" ht="15" customHeight="1">
      <c r="A27" s="11" t="s">
        <v>268</v>
      </c>
      <c r="B27" s="9" t="s">
        <v>269</v>
      </c>
      <c r="C27" s="10" t="s">
        <v>270</v>
      </c>
      <c r="D27" s="33">
        <f>E27+F27</f>
        <v>0</v>
      </c>
      <c r="E27" s="12">
        <f>SUM(G27:ID27)</f>
        <v>0</v>
      </c>
      <c r="F27" s="12">
        <f>DN27</f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6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</row>
    <row r="28" spans="1:238" ht="15" customHeight="1">
      <c r="A28" s="11"/>
      <c r="B28" s="9"/>
      <c r="C28" s="10" t="s">
        <v>242</v>
      </c>
      <c r="D28" s="33">
        <f t="shared" ref="D28:D65" si="8">E28+F28</f>
        <v>0</v>
      </c>
      <c r="E28" s="12">
        <f>SUM(G28:ID28)</f>
        <v>0</v>
      </c>
      <c r="F28" s="12">
        <f>DN28</f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6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</row>
    <row r="29" spans="1:238" ht="15" customHeight="1">
      <c r="A29" s="11" t="s">
        <v>271</v>
      </c>
      <c r="B29" s="9" t="s">
        <v>272</v>
      </c>
      <c r="C29" s="10" t="s">
        <v>245</v>
      </c>
      <c r="D29" s="33">
        <f t="shared" si="8"/>
        <v>2.0500000000000001E-2</v>
      </c>
      <c r="E29" s="12">
        <f>SUM(G29:ID29)</f>
        <v>2.0500000000000001E-2</v>
      </c>
      <c r="F29" s="1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>
        <v>2E-3</v>
      </c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>
        <v>3.0000000000000001E-3</v>
      </c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3"/>
      <c r="DM29" s="12"/>
      <c r="DN29" s="12">
        <v>7.0000000000000001E-3</v>
      </c>
      <c r="DO29" s="12"/>
      <c r="DP29" s="12"/>
      <c r="DQ29" s="12"/>
      <c r="DR29" s="12"/>
      <c r="DS29" s="12"/>
      <c r="DT29" s="12"/>
      <c r="DU29" s="12"/>
      <c r="DV29" s="12"/>
      <c r="DW29" s="12"/>
      <c r="DX29" s="12">
        <v>7.0000000000000001E-3</v>
      </c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3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>
        <v>1.5E-3</v>
      </c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</row>
    <row r="30" spans="1:238" ht="15" customHeight="1">
      <c r="A30" s="11"/>
      <c r="B30" s="9"/>
      <c r="C30" s="10" t="s">
        <v>242</v>
      </c>
      <c r="D30" s="33">
        <f t="shared" si="8"/>
        <v>22.71</v>
      </c>
      <c r="E30" s="12">
        <f>SUM(G30:ID30)</f>
        <v>22.71</v>
      </c>
      <c r="F30" s="1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>
        <v>3.206</v>
      </c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>
        <v>2.97</v>
      </c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3"/>
      <c r="DM30" s="12"/>
      <c r="DN30" s="12">
        <v>7.8280000000000003</v>
      </c>
      <c r="DO30" s="12"/>
      <c r="DP30" s="12"/>
      <c r="DQ30" s="12"/>
      <c r="DR30" s="12"/>
      <c r="DS30" s="12"/>
      <c r="DT30" s="12"/>
      <c r="DU30" s="12"/>
      <c r="DV30" s="12"/>
      <c r="DW30" s="12"/>
      <c r="DX30" s="12">
        <v>6.9269999999999996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3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>
        <v>1.7789999999999999</v>
      </c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</row>
    <row r="31" spans="1:238" ht="15" customHeight="1">
      <c r="A31" s="11" t="s">
        <v>273</v>
      </c>
      <c r="B31" s="14" t="s">
        <v>274</v>
      </c>
      <c r="C31" s="10" t="s">
        <v>245</v>
      </c>
      <c r="D31" s="33">
        <f t="shared" si="8"/>
        <v>10.289</v>
      </c>
      <c r="E31" s="12">
        <f>FT31+GG31+HB31</f>
        <v>1.8140000000000001</v>
      </c>
      <c r="F31" s="12">
        <f>BM31+BA31+CZ31+DV31+DZ31+HL31+GR31</f>
        <v>8.4749999999999996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>
        <v>0.72399999999999998</v>
      </c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>
        <v>1.3280000000000001</v>
      </c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6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>
        <v>1.222</v>
      </c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>
        <v>2.4870000000000001</v>
      </c>
      <c r="DW31" s="12"/>
      <c r="DX31" s="12"/>
      <c r="DY31" s="12"/>
      <c r="DZ31" s="12">
        <v>1</v>
      </c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7">
        <v>0.57199999999999995</v>
      </c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>
        <v>0.66400000000000003</v>
      </c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>
        <v>1.198</v>
      </c>
      <c r="GS31" s="12"/>
      <c r="GT31" s="12"/>
      <c r="GU31" s="12"/>
      <c r="GV31" s="12"/>
      <c r="GW31" s="12"/>
      <c r="GX31" s="12"/>
      <c r="GY31" s="12"/>
      <c r="GZ31" s="12"/>
      <c r="HA31" s="12"/>
      <c r="HB31" s="12">
        <v>0.57799999999999996</v>
      </c>
      <c r="HC31" s="12"/>
      <c r="HD31" s="12"/>
      <c r="HE31" s="12"/>
      <c r="HF31" s="12"/>
      <c r="HG31" s="12"/>
      <c r="HH31" s="12"/>
      <c r="HI31" s="12"/>
      <c r="HJ31" s="12"/>
      <c r="HK31" s="12"/>
      <c r="HL31" s="12">
        <v>0.51600000000000001</v>
      </c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</row>
    <row r="32" spans="1:238" ht="15" customHeight="1">
      <c r="A32" s="11"/>
      <c r="B32" s="14"/>
      <c r="C32" s="10" t="s">
        <v>275</v>
      </c>
      <c r="D32" s="70">
        <f t="shared" si="8"/>
        <v>17</v>
      </c>
      <c r="E32" s="12">
        <f>FT32+GG32+HB32</f>
        <v>6</v>
      </c>
      <c r="F32" s="12">
        <f>BM32+BA32+CZ32+DV32+DZ32+HL32+GR32</f>
        <v>11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>
        <v>1</v>
      </c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>
        <v>2</v>
      </c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6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>
        <v>2</v>
      </c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>
        <v>2</v>
      </c>
      <c r="DW32" s="12"/>
      <c r="DX32" s="12"/>
      <c r="DY32" s="12"/>
      <c r="DZ32" s="12">
        <v>1</v>
      </c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7">
        <v>2</v>
      </c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>
        <v>2</v>
      </c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>
        <v>2</v>
      </c>
      <c r="GS32" s="12"/>
      <c r="GT32" s="12"/>
      <c r="GU32" s="12"/>
      <c r="GV32" s="12"/>
      <c r="GW32" s="12"/>
      <c r="GX32" s="12"/>
      <c r="GY32" s="12"/>
      <c r="GZ32" s="12"/>
      <c r="HA32" s="12"/>
      <c r="HB32" s="12">
        <v>2</v>
      </c>
      <c r="HC32" s="12"/>
      <c r="HD32" s="12"/>
      <c r="HE32" s="12"/>
      <c r="HF32" s="12"/>
      <c r="HG32" s="12"/>
      <c r="HH32" s="12"/>
      <c r="HI32" s="12"/>
      <c r="HJ32" s="12"/>
      <c r="HK32" s="12"/>
      <c r="HL32" s="12">
        <v>1</v>
      </c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</row>
    <row r="33" spans="1:238" ht="15" customHeight="1">
      <c r="A33" s="11"/>
      <c r="B33" s="14"/>
      <c r="C33" s="10" t="s">
        <v>242</v>
      </c>
      <c r="D33" s="33">
        <f t="shared" si="8"/>
        <v>3370.4090000000001</v>
      </c>
      <c r="E33" s="12">
        <f>FT33+GG33+HB33</f>
        <v>870.08300000000008</v>
      </c>
      <c r="F33" s="12">
        <f>BM33+BA33+CZ33+DV33+DZ33+HL33+GR33</f>
        <v>2500.326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>
        <v>273.98099999999999</v>
      </c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>
        <v>360.71299999999997</v>
      </c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6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>
        <v>403.40800000000002</v>
      </c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>
        <v>748.08299999999997</v>
      </c>
      <c r="DW33" s="12"/>
      <c r="DX33" s="12"/>
      <c r="DY33" s="12"/>
      <c r="DZ33" s="12">
        <v>183.63499999999999</v>
      </c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7">
        <v>334.38200000000001</v>
      </c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>
        <v>273.15300000000002</v>
      </c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>
        <v>369.17200000000003</v>
      </c>
      <c r="GS33" s="12"/>
      <c r="GT33" s="12"/>
      <c r="GU33" s="12"/>
      <c r="GV33" s="12"/>
      <c r="GW33" s="12"/>
      <c r="GX33" s="12"/>
      <c r="GY33" s="12"/>
      <c r="GZ33" s="12"/>
      <c r="HA33" s="12"/>
      <c r="HB33" s="12">
        <v>262.548</v>
      </c>
      <c r="HC33" s="12"/>
      <c r="HD33" s="12"/>
      <c r="HE33" s="12"/>
      <c r="HF33" s="12"/>
      <c r="HG33" s="12"/>
      <c r="HH33" s="12"/>
      <c r="HI33" s="12"/>
      <c r="HJ33" s="12"/>
      <c r="HK33" s="12"/>
      <c r="HL33" s="12">
        <v>161.334</v>
      </c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</row>
    <row r="34" spans="1:238" ht="15" customHeight="1">
      <c r="A34" s="11" t="s">
        <v>276</v>
      </c>
      <c r="B34" s="14" t="s">
        <v>277</v>
      </c>
      <c r="C34" s="10" t="s">
        <v>245</v>
      </c>
      <c r="D34" s="33">
        <f t="shared" si="8"/>
        <v>0</v>
      </c>
      <c r="E34" s="12">
        <f t="shared" ref="E34:E65" si="9">SUM(G34:ID34)</f>
        <v>0</v>
      </c>
      <c r="F34" s="1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</row>
    <row r="35" spans="1:238" ht="15" customHeight="1">
      <c r="A35" s="11"/>
      <c r="B35" s="14"/>
      <c r="C35" s="10" t="s">
        <v>242</v>
      </c>
      <c r="D35" s="33">
        <f t="shared" si="8"/>
        <v>0</v>
      </c>
      <c r="E35" s="12">
        <f t="shared" si="9"/>
        <v>0</v>
      </c>
      <c r="F35" s="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</row>
    <row r="36" spans="1:238" ht="15" customHeight="1">
      <c r="A36" s="11" t="s">
        <v>278</v>
      </c>
      <c r="B36" s="14" t="s">
        <v>279</v>
      </c>
      <c r="C36" s="10" t="s">
        <v>245</v>
      </c>
      <c r="D36" s="33">
        <f t="shared" si="8"/>
        <v>4.9300000000000004E-2</v>
      </c>
      <c r="E36" s="12">
        <f t="shared" si="9"/>
        <v>4.9300000000000004E-2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>
        <v>1E-3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>
        <v>4.0000000000000001E-3</v>
      </c>
      <c r="AP36" s="12"/>
      <c r="AQ36" s="12"/>
      <c r="AR36" s="12"/>
      <c r="AS36" s="12"/>
      <c r="AT36" s="12"/>
      <c r="AU36" s="12"/>
      <c r="AV36" s="12"/>
      <c r="AW36" s="12">
        <v>1E-3</v>
      </c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>
        <v>2.5000000000000001E-3</v>
      </c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>
        <v>1.2999999999999999E-3</v>
      </c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>
        <v>1.5E-3</v>
      </c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>
        <v>2E-3</v>
      </c>
      <c r="DS36" s="12"/>
      <c r="DT36" s="12"/>
      <c r="DU36" s="12"/>
      <c r="DV36" s="12"/>
      <c r="DW36" s="12"/>
      <c r="DX36" s="12"/>
      <c r="DY36" s="12">
        <v>2E-3</v>
      </c>
      <c r="DZ36" s="12">
        <v>2E-3</v>
      </c>
      <c r="EA36" s="12">
        <v>1.2999999999999999E-2</v>
      </c>
      <c r="EB36" s="12"/>
      <c r="EC36" s="12">
        <v>4.0000000000000001E-3</v>
      </c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>
        <v>1E-3</v>
      </c>
      <c r="EZ36" s="12"/>
      <c r="FA36" s="12"/>
      <c r="FB36" s="12"/>
      <c r="FC36" s="12"/>
      <c r="FD36" s="18"/>
      <c r="FE36" s="12"/>
      <c r="FF36" s="12"/>
      <c r="FG36" s="12"/>
      <c r="FH36" s="12"/>
      <c r="FI36" s="12"/>
      <c r="FJ36" s="12"/>
      <c r="FK36" s="12"/>
      <c r="FL36" s="12">
        <v>3.0000000000000001E-3</v>
      </c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>
        <v>1.5E-3</v>
      </c>
      <c r="GB36" s="12"/>
      <c r="GC36" s="12"/>
      <c r="GD36" s="12"/>
      <c r="GE36" s="12"/>
      <c r="GF36" s="12"/>
      <c r="GG36" s="12"/>
      <c r="GH36" s="12"/>
      <c r="GI36" s="12">
        <v>2E-3</v>
      </c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>
        <v>1E-3</v>
      </c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>
        <v>6.4999999999999997E-3</v>
      </c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</row>
    <row r="37" spans="1:238" ht="15" customHeight="1">
      <c r="A37" s="11"/>
      <c r="B37" s="14"/>
      <c r="C37" s="10" t="s">
        <v>242</v>
      </c>
      <c r="D37" s="33">
        <f t="shared" si="8"/>
        <v>30.318999999999999</v>
      </c>
      <c r="E37" s="12">
        <f t="shared" si="9"/>
        <v>30.318999999999999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>
        <v>0.20300000000000001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>
        <v>1.625</v>
      </c>
      <c r="AP37" s="12"/>
      <c r="AQ37" s="12"/>
      <c r="AR37" s="12"/>
      <c r="AS37" s="12"/>
      <c r="AT37" s="12"/>
      <c r="AU37" s="12"/>
      <c r="AV37" s="12"/>
      <c r="AW37" s="12">
        <v>0.49299999999999999</v>
      </c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>
        <v>2.9590000000000001</v>
      </c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0.52900000000000003</v>
      </c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>
        <v>1.4790000000000001</v>
      </c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>
        <v>1.9730000000000001</v>
      </c>
      <c r="DS37" s="12"/>
      <c r="DT37" s="12"/>
      <c r="DU37" s="12"/>
      <c r="DV37" s="12"/>
      <c r="DW37" s="12"/>
      <c r="DX37" s="12"/>
      <c r="DY37" s="12">
        <v>0.81100000000000005</v>
      </c>
      <c r="DZ37" s="12">
        <v>0.81100000000000005</v>
      </c>
      <c r="EA37" s="12">
        <v>5.28</v>
      </c>
      <c r="EB37" s="12"/>
      <c r="EC37" s="12">
        <v>5.1349999999999998</v>
      </c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>
        <v>0.98799999999999999</v>
      </c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>
        <v>1.218</v>
      </c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>
        <v>1.9730000000000001</v>
      </c>
      <c r="GB37" s="12"/>
      <c r="GC37" s="12"/>
      <c r="GD37" s="12"/>
      <c r="GE37" s="12"/>
      <c r="GF37" s="12"/>
      <c r="GG37" s="12"/>
      <c r="GH37" s="12"/>
      <c r="GI37" s="12">
        <v>0.81100000000000005</v>
      </c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>
        <v>1.1020000000000001</v>
      </c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>
        <v>2.9289999999999998</v>
      </c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</row>
    <row r="38" spans="1:238" ht="15" customHeight="1">
      <c r="A38" s="11" t="s">
        <v>280</v>
      </c>
      <c r="B38" s="9" t="s">
        <v>281</v>
      </c>
      <c r="C38" s="10" t="s">
        <v>265</v>
      </c>
      <c r="D38" s="33">
        <f t="shared" si="8"/>
        <v>34</v>
      </c>
      <c r="E38" s="12">
        <f t="shared" si="9"/>
        <v>34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>
        <v>1</v>
      </c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>
        <v>29</v>
      </c>
      <c r="CI38" s="12"/>
      <c r="CJ38" s="12"/>
      <c r="CK38" s="12"/>
      <c r="CL38" s="12"/>
      <c r="CM38" s="12"/>
      <c r="CN38" s="12"/>
      <c r="CO38" s="12"/>
      <c r="CP38" s="12"/>
      <c r="CQ38" s="12">
        <v>1</v>
      </c>
      <c r="CR38" s="12"/>
      <c r="CS38" s="12">
        <v>2</v>
      </c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>
        <v>1</v>
      </c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</row>
    <row r="39" spans="1:238" ht="15" customHeight="1">
      <c r="A39" s="11"/>
      <c r="B39" s="9"/>
      <c r="C39" s="10" t="s">
        <v>242</v>
      </c>
      <c r="D39" s="33">
        <f t="shared" si="8"/>
        <v>24.094999999999995</v>
      </c>
      <c r="E39" s="12">
        <f t="shared" si="9"/>
        <v>24.094999999999995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>
        <v>0.51100000000000001</v>
      </c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>
        <v>21.54</v>
      </c>
      <c r="CI39" s="12"/>
      <c r="CJ39" s="12"/>
      <c r="CK39" s="12"/>
      <c r="CL39" s="12"/>
      <c r="CM39" s="12"/>
      <c r="CN39" s="12"/>
      <c r="CO39" s="12"/>
      <c r="CP39" s="12"/>
      <c r="CQ39" s="12">
        <v>0.51100000000000001</v>
      </c>
      <c r="CR39" s="12"/>
      <c r="CS39" s="12">
        <v>1.022</v>
      </c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>
        <v>0.51100000000000001</v>
      </c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</row>
    <row r="40" spans="1:238" ht="15" customHeight="1">
      <c r="A40" s="11" t="s">
        <v>282</v>
      </c>
      <c r="B40" s="9" t="s">
        <v>283</v>
      </c>
      <c r="C40" s="10" t="s">
        <v>265</v>
      </c>
      <c r="D40" s="33">
        <f t="shared" si="8"/>
        <v>0</v>
      </c>
      <c r="E40" s="12">
        <f t="shared" si="9"/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</row>
    <row r="41" spans="1:238" ht="15" customHeight="1">
      <c r="A41" s="11"/>
      <c r="B41" s="9"/>
      <c r="C41" s="10" t="s">
        <v>242</v>
      </c>
      <c r="D41" s="33">
        <f t="shared" si="8"/>
        <v>0</v>
      </c>
      <c r="E41" s="12">
        <f t="shared" si="9"/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</row>
    <row r="42" spans="1:238" ht="15" customHeight="1">
      <c r="A42" s="11" t="s">
        <v>284</v>
      </c>
      <c r="B42" s="9" t="s">
        <v>285</v>
      </c>
      <c r="C42" s="10" t="s">
        <v>270</v>
      </c>
      <c r="D42" s="33">
        <f t="shared" si="8"/>
        <v>0</v>
      </c>
      <c r="E42" s="12">
        <f t="shared" si="9"/>
        <v>0</v>
      </c>
      <c r="F42" s="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</row>
    <row r="43" spans="1:238" ht="15" customHeight="1">
      <c r="A43" s="11"/>
      <c r="B43" s="9"/>
      <c r="C43" s="10" t="s">
        <v>242</v>
      </c>
      <c r="D43" s="33">
        <f t="shared" si="8"/>
        <v>0</v>
      </c>
      <c r="E43" s="12">
        <f t="shared" si="9"/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</row>
    <row r="44" spans="1:238" ht="15" customHeight="1">
      <c r="A44" s="11" t="s">
        <v>286</v>
      </c>
      <c r="B44" s="14" t="s">
        <v>287</v>
      </c>
      <c r="C44" s="10" t="s">
        <v>265</v>
      </c>
      <c r="D44" s="33">
        <f t="shared" si="8"/>
        <v>6</v>
      </c>
      <c r="E44" s="12">
        <f t="shared" si="9"/>
        <v>6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>
        <v>1</v>
      </c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>
        <v>1</v>
      </c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>
        <v>1</v>
      </c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>
        <v>3</v>
      </c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</row>
    <row r="45" spans="1:238" ht="15" customHeight="1">
      <c r="A45" s="11"/>
      <c r="B45" s="14"/>
      <c r="C45" s="10" t="s">
        <v>242</v>
      </c>
      <c r="D45" s="33">
        <f t="shared" si="8"/>
        <v>3.4829999999999997</v>
      </c>
      <c r="E45" s="12">
        <f t="shared" si="9"/>
        <v>3.4829999999999997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>
        <v>0.81799999999999995</v>
      </c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>
        <v>0.81799999999999995</v>
      </c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>
        <v>0.81799999999999995</v>
      </c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>
        <v>1.0289999999999999</v>
      </c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</row>
    <row r="46" spans="1:238" ht="15" customHeight="1">
      <c r="A46" s="11" t="s">
        <v>288</v>
      </c>
      <c r="B46" s="14" t="s">
        <v>289</v>
      </c>
      <c r="C46" s="10" t="s">
        <v>265</v>
      </c>
      <c r="D46" s="33">
        <f t="shared" si="8"/>
        <v>1</v>
      </c>
      <c r="E46" s="12">
        <f t="shared" si="9"/>
        <v>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>
        <v>1</v>
      </c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</row>
    <row r="47" spans="1:238" ht="15" customHeight="1">
      <c r="A47" s="11"/>
      <c r="B47" s="14"/>
      <c r="C47" s="10" t="s">
        <v>242</v>
      </c>
      <c r="D47" s="33">
        <f t="shared" si="8"/>
        <v>23.876999999999999</v>
      </c>
      <c r="E47" s="12">
        <f t="shared" si="9"/>
        <v>23.876999999999999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>
        <v>23.876999999999999</v>
      </c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</row>
    <row r="48" spans="1:238" ht="15" customHeight="1">
      <c r="A48" s="11" t="s">
        <v>290</v>
      </c>
      <c r="B48" s="14" t="s">
        <v>291</v>
      </c>
      <c r="C48" s="10" t="s">
        <v>265</v>
      </c>
      <c r="D48" s="33">
        <f t="shared" si="8"/>
        <v>65</v>
      </c>
      <c r="E48" s="12">
        <f t="shared" si="9"/>
        <v>65</v>
      </c>
      <c r="F48" s="12"/>
      <c r="G48" s="1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  <c r="T48" s="12"/>
      <c r="U48" s="12"/>
      <c r="V48" s="12"/>
      <c r="W48" s="12">
        <v>4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>
        <v>2</v>
      </c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>
        <v>2</v>
      </c>
      <c r="BA48" s="12">
        <v>7</v>
      </c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>
        <v>36</v>
      </c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>
        <v>2</v>
      </c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>
        <v>2</v>
      </c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3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>
        <v>8</v>
      </c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>
        <v>2</v>
      </c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</row>
    <row r="49" spans="1:238" ht="15" customHeight="1">
      <c r="A49" s="11"/>
      <c r="B49" s="14"/>
      <c r="C49" s="10" t="s">
        <v>242</v>
      </c>
      <c r="D49" s="33">
        <f t="shared" si="8"/>
        <v>84.611000000000004</v>
      </c>
      <c r="E49" s="12">
        <f t="shared" si="9"/>
        <v>84.611000000000004</v>
      </c>
      <c r="F49" s="12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/>
      <c r="T49" s="12"/>
      <c r="U49" s="12"/>
      <c r="V49" s="12"/>
      <c r="W49" s="12">
        <v>67.828999999999994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>
        <v>0.95299999999999996</v>
      </c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>
        <v>0.95499999999999996</v>
      </c>
      <c r="BA49" s="12">
        <v>1.5580000000000001</v>
      </c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>
        <v>8.125</v>
      </c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>
        <v>0.95499999999999996</v>
      </c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>
        <v>0.95499999999999996</v>
      </c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3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>
        <v>1.992</v>
      </c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>
        <v>1.2889999999999999</v>
      </c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</row>
    <row r="50" spans="1:238" ht="15" customHeight="1">
      <c r="A50" s="11" t="s">
        <v>292</v>
      </c>
      <c r="B50" s="14" t="s">
        <v>293</v>
      </c>
      <c r="C50" s="10" t="s">
        <v>245</v>
      </c>
      <c r="D50" s="33">
        <f t="shared" si="8"/>
        <v>4.5399999999999996E-2</v>
      </c>
      <c r="E50" s="12">
        <f t="shared" si="9"/>
        <v>4.5399999999999996E-2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>
        <v>1.9E-2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>
        <v>2.64E-2</v>
      </c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</row>
    <row r="51" spans="1:238" ht="15" customHeight="1">
      <c r="A51" s="11"/>
      <c r="B51" s="14"/>
      <c r="C51" s="10" t="s">
        <v>242</v>
      </c>
      <c r="D51" s="33">
        <f t="shared" si="8"/>
        <v>13.504</v>
      </c>
      <c r="E51" s="12">
        <f t="shared" si="9"/>
        <v>13.504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>
        <v>5.6829999999999998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>
        <v>7.8209999999999997</v>
      </c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</row>
    <row r="52" spans="1:238" ht="15" customHeight="1">
      <c r="A52" s="11" t="s">
        <v>294</v>
      </c>
      <c r="B52" s="14" t="s">
        <v>295</v>
      </c>
      <c r="C52" s="10" t="s">
        <v>265</v>
      </c>
      <c r="D52" s="33">
        <f t="shared" si="8"/>
        <v>0</v>
      </c>
      <c r="E52" s="12">
        <f t="shared" si="9"/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</row>
    <row r="53" spans="1:238" ht="15" customHeight="1">
      <c r="A53" s="11"/>
      <c r="B53" s="14"/>
      <c r="C53" s="10" t="s">
        <v>242</v>
      </c>
      <c r="D53" s="33">
        <f t="shared" si="8"/>
        <v>0</v>
      </c>
      <c r="E53" s="12">
        <f t="shared" si="9"/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</row>
    <row r="54" spans="1:238" ht="15" customHeight="1">
      <c r="A54" s="11" t="s">
        <v>296</v>
      </c>
      <c r="B54" s="9" t="s">
        <v>297</v>
      </c>
      <c r="C54" s="10" t="s">
        <v>265</v>
      </c>
      <c r="D54" s="33">
        <f t="shared" si="8"/>
        <v>0</v>
      </c>
      <c r="E54" s="12">
        <f t="shared" si="9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</row>
    <row r="55" spans="1:238" ht="15" customHeight="1">
      <c r="A55" s="11"/>
      <c r="B55" s="9"/>
      <c r="C55" s="10" t="s">
        <v>242</v>
      </c>
      <c r="D55" s="33">
        <f t="shared" si="8"/>
        <v>0</v>
      </c>
      <c r="E55" s="12">
        <f t="shared" si="9"/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</row>
    <row r="56" spans="1:238" ht="15" customHeight="1">
      <c r="A56" s="11" t="s">
        <v>298</v>
      </c>
      <c r="B56" s="14" t="s">
        <v>299</v>
      </c>
      <c r="C56" s="10" t="s">
        <v>300</v>
      </c>
      <c r="D56" s="33">
        <f t="shared" si="8"/>
        <v>0</v>
      </c>
      <c r="E56" s="12">
        <f t="shared" si="9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</row>
    <row r="57" spans="1:238" ht="15" customHeight="1">
      <c r="A57" s="11"/>
      <c r="B57" s="14"/>
      <c r="C57" s="10" t="s">
        <v>242</v>
      </c>
      <c r="D57" s="33">
        <f t="shared" si="8"/>
        <v>0</v>
      </c>
      <c r="E57" s="12">
        <f t="shared" si="9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</row>
    <row r="58" spans="1:238" ht="15" customHeight="1">
      <c r="A58" s="11" t="s">
        <v>301</v>
      </c>
      <c r="B58" s="14" t="s">
        <v>302</v>
      </c>
      <c r="C58" s="10" t="s">
        <v>265</v>
      </c>
      <c r="D58" s="33">
        <f t="shared" si="8"/>
        <v>0</v>
      </c>
      <c r="E58" s="12">
        <f t="shared" si="9"/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</row>
    <row r="59" spans="1:238" ht="15" customHeight="1">
      <c r="A59" s="11"/>
      <c r="B59" s="14"/>
      <c r="C59" s="10" t="s">
        <v>242</v>
      </c>
      <c r="D59" s="33">
        <f t="shared" si="8"/>
        <v>0</v>
      </c>
      <c r="E59" s="12">
        <f t="shared" si="9"/>
        <v>0</v>
      </c>
      <c r="F59" s="1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</row>
    <row r="60" spans="1:238" ht="15" customHeight="1">
      <c r="A60" s="11" t="s">
        <v>303</v>
      </c>
      <c r="B60" s="14" t="s">
        <v>304</v>
      </c>
      <c r="C60" s="10" t="s">
        <v>265</v>
      </c>
      <c r="D60" s="33">
        <f t="shared" si="8"/>
        <v>0</v>
      </c>
      <c r="E60" s="12">
        <f t="shared" si="9"/>
        <v>0</v>
      </c>
      <c r="F60" s="1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</row>
    <row r="61" spans="1:238" ht="15" customHeight="1">
      <c r="A61" s="11"/>
      <c r="B61" s="14"/>
      <c r="C61" s="10" t="s">
        <v>242</v>
      </c>
      <c r="D61" s="33">
        <f t="shared" si="8"/>
        <v>0</v>
      </c>
      <c r="E61" s="12">
        <f t="shared" si="9"/>
        <v>0</v>
      </c>
      <c r="F61" s="1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</row>
    <row r="62" spans="1:238" ht="15" customHeight="1">
      <c r="A62" s="11" t="s">
        <v>305</v>
      </c>
      <c r="B62" s="14" t="s">
        <v>306</v>
      </c>
      <c r="C62" s="10" t="s">
        <v>307</v>
      </c>
      <c r="D62" s="33">
        <f t="shared" si="8"/>
        <v>0</v>
      </c>
      <c r="E62" s="12">
        <f t="shared" si="9"/>
        <v>0</v>
      </c>
      <c r="F62" s="1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</row>
    <row r="63" spans="1:238" ht="15" customHeight="1">
      <c r="A63" s="11"/>
      <c r="B63" s="14"/>
      <c r="C63" s="10" t="s">
        <v>242</v>
      </c>
      <c r="D63" s="33">
        <f t="shared" si="8"/>
        <v>0</v>
      </c>
      <c r="E63" s="12">
        <f t="shared" si="9"/>
        <v>0</v>
      </c>
      <c r="F63" s="1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</row>
    <row r="64" spans="1:238" ht="15" customHeight="1">
      <c r="A64" s="11" t="s">
        <v>308</v>
      </c>
      <c r="B64" s="14" t="s">
        <v>309</v>
      </c>
      <c r="C64" s="10" t="s">
        <v>300</v>
      </c>
      <c r="D64" s="33">
        <f t="shared" si="8"/>
        <v>0</v>
      </c>
      <c r="E64" s="12">
        <f t="shared" si="9"/>
        <v>0</v>
      </c>
      <c r="F64" s="1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</row>
    <row r="65" spans="1:238" ht="15" customHeight="1">
      <c r="A65" s="11"/>
      <c r="B65" s="14"/>
      <c r="C65" s="10" t="s">
        <v>242</v>
      </c>
      <c r="D65" s="33">
        <f t="shared" si="8"/>
        <v>0</v>
      </c>
      <c r="E65" s="12">
        <f t="shared" si="9"/>
        <v>0</v>
      </c>
      <c r="F65" s="1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</row>
    <row r="66" spans="1:238" s="50" customFormat="1" ht="15" customHeight="1">
      <c r="A66" s="45" t="s">
        <v>310</v>
      </c>
      <c r="B66" s="30" t="s">
        <v>311</v>
      </c>
      <c r="C66" s="31" t="s">
        <v>242</v>
      </c>
      <c r="D66" s="32">
        <f>E66+F66</f>
        <v>560.61300000000006</v>
      </c>
      <c r="E66" s="32">
        <f>E68+E78+E80</f>
        <v>560.61300000000006</v>
      </c>
      <c r="F66" s="33">
        <f t="shared" ref="F66:BT66" si="10">F68+F78+F80</f>
        <v>0</v>
      </c>
      <c r="G66" s="33">
        <f t="shared" si="10"/>
        <v>0</v>
      </c>
      <c r="H66" s="33">
        <f t="shared" si="10"/>
        <v>0</v>
      </c>
      <c r="I66" s="33">
        <f t="shared" si="10"/>
        <v>0</v>
      </c>
      <c r="J66" s="33">
        <f t="shared" si="10"/>
        <v>0</v>
      </c>
      <c r="K66" s="33">
        <f t="shared" si="10"/>
        <v>0</v>
      </c>
      <c r="L66" s="33">
        <f t="shared" si="10"/>
        <v>0</v>
      </c>
      <c r="M66" s="33">
        <f t="shared" si="10"/>
        <v>0</v>
      </c>
      <c r="N66" s="33">
        <f t="shared" si="10"/>
        <v>0</v>
      </c>
      <c r="O66" s="33">
        <f t="shared" si="10"/>
        <v>0</v>
      </c>
      <c r="P66" s="33">
        <f t="shared" si="10"/>
        <v>0</v>
      </c>
      <c r="Q66" s="33">
        <f t="shared" si="10"/>
        <v>0</v>
      </c>
      <c r="R66" s="33">
        <f t="shared" si="10"/>
        <v>0</v>
      </c>
      <c r="S66" s="33">
        <f t="shared" si="10"/>
        <v>0</v>
      </c>
      <c r="T66" s="33">
        <f t="shared" si="10"/>
        <v>0</v>
      </c>
      <c r="U66" s="33">
        <f t="shared" si="10"/>
        <v>0</v>
      </c>
      <c r="V66" s="33">
        <f t="shared" si="10"/>
        <v>0</v>
      </c>
      <c r="W66" s="33">
        <f t="shared" si="10"/>
        <v>0</v>
      </c>
      <c r="X66" s="33">
        <f t="shared" si="10"/>
        <v>0</v>
      </c>
      <c r="Y66" s="33">
        <f t="shared" si="10"/>
        <v>0</v>
      </c>
      <c r="Z66" s="33">
        <f t="shared" si="10"/>
        <v>0</v>
      </c>
      <c r="AA66" s="33">
        <f t="shared" si="10"/>
        <v>17.356999999999999</v>
      </c>
      <c r="AB66" s="33">
        <f t="shared" si="10"/>
        <v>2.1</v>
      </c>
      <c r="AC66" s="33">
        <f t="shared" si="10"/>
        <v>0</v>
      </c>
      <c r="AD66" s="33">
        <f t="shared" si="10"/>
        <v>8.1819999999999986</v>
      </c>
      <c r="AE66" s="33">
        <f t="shared" si="10"/>
        <v>4.9710000000000001</v>
      </c>
      <c r="AF66" s="33">
        <f t="shared" si="10"/>
        <v>0</v>
      </c>
      <c r="AG66" s="33">
        <f t="shared" si="10"/>
        <v>0</v>
      </c>
      <c r="AH66" s="33">
        <f t="shared" si="10"/>
        <v>6.3819999999999997</v>
      </c>
      <c r="AI66" s="33">
        <f t="shared" si="10"/>
        <v>0</v>
      </c>
      <c r="AJ66" s="33">
        <f t="shared" si="10"/>
        <v>7.2850000000000001</v>
      </c>
      <c r="AK66" s="33">
        <f t="shared" si="10"/>
        <v>0</v>
      </c>
      <c r="AL66" s="33">
        <f t="shared" si="10"/>
        <v>0</v>
      </c>
      <c r="AM66" s="33">
        <f t="shared" si="10"/>
        <v>5.7089999999999996</v>
      </c>
      <c r="AN66" s="33">
        <f t="shared" si="10"/>
        <v>0</v>
      </c>
      <c r="AO66" s="33">
        <f t="shared" si="10"/>
        <v>0</v>
      </c>
      <c r="AP66" s="33">
        <f t="shared" si="10"/>
        <v>0</v>
      </c>
      <c r="AQ66" s="33">
        <f t="shared" si="10"/>
        <v>0</v>
      </c>
      <c r="AR66" s="33">
        <f t="shared" si="10"/>
        <v>0</v>
      </c>
      <c r="AS66" s="33">
        <f t="shared" si="10"/>
        <v>0</v>
      </c>
      <c r="AT66" s="33">
        <f t="shared" si="10"/>
        <v>0</v>
      </c>
      <c r="AU66" s="33">
        <f t="shared" si="10"/>
        <v>0</v>
      </c>
      <c r="AV66" s="33">
        <f t="shared" si="10"/>
        <v>5.867</v>
      </c>
      <c r="AW66" s="33">
        <f t="shared" si="10"/>
        <v>0</v>
      </c>
      <c r="AX66" s="33">
        <f t="shared" si="10"/>
        <v>3.2850000000000001</v>
      </c>
      <c r="AY66" s="33">
        <f t="shared" si="10"/>
        <v>1.39</v>
      </c>
      <c r="AZ66" s="33">
        <f t="shared" si="10"/>
        <v>4.16</v>
      </c>
      <c r="BA66" s="33">
        <f t="shared" si="10"/>
        <v>0</v>
      </c>
      <c r="BB66" s="33">
        <f t="shared" si="10"/>
        <v>0</v>
      </c>
      <c r="BC66" s="33">
        <f t="shared" si="10"/>
        <v>0</v>
      </c>
      <c r="BD66" s="33">
        <f t="shared" si="10"/>
        <v>0</v>
      </c>
      <c r="BE66" s="33">
        <f>BE68+BE78+BE80</f>
        <v>4.8330000000000002</v>
      </c>
      <c r="BF66" s="33">
        <f t="shared" si="10"/>
        <v>0</v>
      </c>
      <c r="BG66" s="33">
        <f t="shared" si="10"/>
        <v>0</v>
      </c>
      <c r="BH66" s="33">
        <f t="shared" si="10"/>
        <v>0</v>
      </c>
      <c r="BI66" s="33">
        <f t="shared" si="10"/>
        <v>0</v>
      </c>
      <c r="BJ66" s="33">
        <f t="shared" si="10"/>
        <v>0</v>
      </c>
      <c r="BK66" s="33">
        <f t="shared" si="10"/>
        <v>8.64</v>
      </c>
      <c r="BL66" s="33">
        <f t="shared" si="10"/>
        <v>0</v>
      </c>
      <c r="BM66" s="33">
        <f t="shared" si="10"/>
        <v>0</v>
      </c>
      <c r="BN66" s="33">
        <f t="shared" si="10"/>
        <v>0</v>
      </c>
      <c r="BO66" s="33">
        <f t="shared" si="10"/>
        <v>0</v>
      </c>
      <c r="BP66" s="33">
        <f t="shared" si="10"/>
        <v>0</v>
      </c>
      <c r="BQ66" s="33">
        <f t="shared" si="10"/>
        <v>0</v>
      </c>
      <c r="BR66" s="33">
        <f t="shared" si="10"/>
        <v>0</v>
      </c>
      <c r="BS66" s="33">
        <f t="shared" si="10"/>
        <v>0</v>
      </c>
      <c r="BT66" s="33">
        <f t="shared" si="10"/>
        <v>0</v>
      </c>
      <c r="BU66" s="33">
        <f t="shared" ref="BU66:EF66" si="11">BU68+BU78+BU80</f>
        <v>0</v>
      </c>
      <c r="BV66" s="33">
        <f t="shared" si="11"/>
        <v>0</v>
      </c>
      <c r="BW66" s="33">
        <f t="shared" si="11"/>
        <v>0</v>
      </c>
      <c r="BX66" s="33">
        <f t="shared" si="11"/>
        <v>0</v>
      </c>
      <c r="BY66" s="33">
        <f t="shared" si="11"/>
        <v>0</v>
      </c>
      <c r="BZ66" s="33">
        <f t="shared" si="11"/>
        <v>0</v>
      </c>
      <c r="CA66" s="33">
        <f t="shared" si="11"/>
        <v>0</v>
      </c>
      <c r="CB66" s="33">
        <f t="shared" si="11"/>
        <v>0</v>
      </c>
      <c r="CC66" s="33">
        <f t="shared" si="11"/>
        <v>0</v>
      </c>
      <c r="CD66" s="33">
        <f t="shared" si="11"/>
        <v>0</v>
      </c>
      <c r="CE66" s="33">
        <f t="shared" si="11"/>
        <v>0</v>
      </c>
      <c r="CF66" s="33">
        <f t="shared" si="11"/>
        <v>0</v>
      </c>
      <c r="CG66" s="33">
        <f t="shared" si="11"/>
        <v>0</v>
      </c>
      <c r="CH66" s="33">
        <f t="shared" si="11"/>
        <v>0</v>
      </c>
      <c r="CI66" s="33">
        <f t="shared" si="11"/>
        <v>0</v>
      </c>
      <c r="CJ66" s="33">
        <f t="shared" si="11"/>
        <v>0</v>
      </c>
      <c r="CK66" s="33">
        <f t="shared" si="11"/>
        <v>0</v>
      </c>
      <c r="CL66" s="33">
        <f t="shared" si="11"/>
        <v>0</v>
      </c>
      <c r="CM66" s="33">
        <f t="shared" si="11"/>
        <v>0</v>
      </c>
      <c r="CN66" s="33">
        <f t="shared" si="11"/>
        <v>0</v>
      </c>
      <c r="CO66" s="33">
        <f t="shared" si="11"/>
        <v>0</v>
      </c>
      <c r="CP66" s="33">
        <f t="shared" si="11"/>
        <v>0</v>
      </c>
      <c r="CQ66" s="33">
        <f t="shared" si="11"/>
        <v>0</v>
      </c>
      <c r="CR66" s="33">
        <f t="shared" si="11"/>
        <v>161.05700000000002</v>
      </c>
      <c r="CS66" s="33">
        <f t="shared" si="11"/>
        <v>0</v>
      </c>
      <c r="CT66" s="33">
        <f t="shared" si="11"/>
        <v>0</v>
      </c>
      <c r="CU66" s="33">
        <f t="shared" si="11"/>
        <v>0</v>
      </c>
      <c r="CV66" s="33">
        <f t="shared" si="11"/>
        <v>0</v>
      </c>
      <c r="CW66" s="33">
        <f t="shared" si="11"/>
        <v>0</v>
      </c>
      <c r="CX66" s="33">
        <f t="shared" si="11"/>
        <v>14.689</v>
      </c>
      <c r="CY66" s="33">
        <f t="shared" si="11"/>
        <v>0</v>
      </c>
      <c r="CZ66" s="33">
        <f t="shared" si="11"/>
        <v>0</v>
      </c>
      <c r="DA66" s="33">
        <f t="shared" si="11"/>
        <v>0</v>
      </c>
      <c r="DB66" s="33">
        <f t="shared" si="11"/>
        <v>0</v>
      </c>
      <c r="DC66" s="33">
        <f t="shared" si="11"/>
        <v>0</v>
      </c>
      <c r="DD66" s="33">
        <f t="shared" si="11"/>
        <v>0</v>
      </c>
      <c r="DE66" s="33">
        <f t="shared" si="11"/>
        <v>0</v>
      </c>
      <c r="DF66" s="33">
        <f t="shared" si="11"/>
        <v>0</v>
      </c>
      <c r="DG66" s="33">
        <f t="shared" si="11"/>
        <v>0</v>
      </c>
      <c r="DH66" s="33">
        <f t="shared" si="11"/>
        <v>6.2949999999999999</v>
      </c>
      <c r="DI66" s="33">
        <f t="shared" si="11"/>
        <v>5.0890000000000004</v>
      </c>
      <c r="DJ66" s="33">
        <f t="shared" si="11"/>
        <v>108.41999999999999</v>
      </c>
      <c r="DK66" s="33">
        <f t="shared" si="11"/>
        <v>1.1859999999999999</v>
      </c>
      <c r="DL66" s="33">
        <f t="shared" si="11"/>
        <v>0</v>
      </c>
      <c r="DM66" s="33">
        <f t="shared" si="11"/>
        <v>0</v>
      </c>
      <c r="DN66" s="33">
        <f t="shared" si="11"/>
        <v>8.3450000000000006</v>
      </c>
      <c r="DO66" s="33">
        <f t="shared" si="11"/>
        <v>0</v>
      </c>
      <c r="DP66" s="33">
        <f t="shared" si="11"/>
        <v>0</v>
      </c>
      <c r="DQ66" s="33">
        <f t="shared" si="11"/>
        <v>0</v>
      </c>
      <c r="DR66" s="33">
        <f t="shared" si="11"/>
        <v>0</v>
      </c>
      <c r="DS66" s="33">
        <f t="shared" si="11"/>
        <v>0</v>
      </c>
      <c r="DT66" s="33">
        <f t="shared" si="11"/>
        <v>0</v>
      </c>
      <c r="DU66" s="33">
        <f t="shared" si="11"/>
        <v>0</v>
      </c>
      <c r="DV66" s="33">
        <f t="shared" si="11"/>
        <v>0</v>
      </c>
      <c r="DW66" s="33">
        <f t="shared" si="11"/>
        <v>0</v>
      </c>
      <c r="DX66" s="33">
        <f>DX68+DX78+DX80</f>
        <v>0</v>
      </c>
      <c r="DY66" s="33">
        <f t="shared" si="11"/>
        <v>0</v>
      </c>
      <c r="DZ66" s="33">
        <f t="shared" si="11"/>
        <v>0</v>
      </c>
      <c r="EA66" s="33">
        <f t="shared" si="11"/>
        <v>24.685000000000002</v>
      </c>
      <c r="EB66" s="33">
        <f t="shared" si="11"/>
        <v>0</v>
      </c>
      <c r="EC66" s="33">
        <f t="shared" si="11"/>
        <v>0</v>
      </c>
      <c r="ED66" s="33">
        <f t="shared" si="11"/>
        <v>0</v>
      </c>
      <c r="EE66" s="33">
        <f t="shared" si="11"/>
        <v>0</v>
      </c>
      <c r="EF66" s="33">
        <f t="shared" si="11"/>
        <v>0</v>
      </c>
      <c r="EG66" s="33">
        <f t="shared" ref="EG66:GU66" si="12">EG68+EG78+EG80</f>
        <v>8.1769999999999996</v>
      </c>
      <c r="EH66" s="33">
        <f t="shared" si="12"/>
        <v>0</v>
      </c>
      <c r="EI66" s="33">
        <f t="shared" si="12"/>
        <v>4.1109999999999998</v>
      </c>
      <c r="EJ66" s="33">
        <f t="shared" si="12"/>
        <v>0</v>
      </c>
      <c r="EK66" s="33">
        <f t="shared" si="12"/>
        <v>0</v>
      </c>
      <c r="EL66" s="33">
        <f t="shared" si="12"/>
        <v>0</v>
      </c>
      <c r="EM66" s="33">
        <f t="shared" si="12"/>
        <v>0</v>
      </c>
      <c r="EN66" s="33">
        <f t="shared" si="12"/>
        <v>0</v>
      </c>
      <c r="EO66" s="33">
        <f t="shared" si="12"/>
        <v>10.021000000000001</v>
      </c>
      <c r="EP66" s="33">
        <f t="shared" si="12"/>
        <v>0</v>
      </c>
      <c r="EQ66" s="33">
        <f t="shared" si="12"/>
        <v>7.3360000000000003</v>
      </c>
      <c r="ER66" s="33">
        <f t="shared" si="12"/>
        <v>0</v>
      </c>
      <c r="ES66" s="33">
        <f t="shared" si="12"/>
        <v>0</v>
      </c>
      <c r="ET66" s="33">
        <f t="shared" si="12"/>
        <v>0</v>
      </c>
      <c r="EU66" s="33">
        <f t="shared" si="12"/>
        <v>0</v>
      </c>
      <c r="EV66" s="33">
        <f t="shared" si="12"/>
        <v>0</v>
      </c>
      <c r="EW66" s="33">
        <f t="shared" si="12"/>
        <v>16.295000000000002</v>
      </c>
      <c r="EX66" s="33">
        <f t="shared" si="12"/>
        <v>0</v>
      </c>
      <c r="EY66" s="33">
        <f t="shared" si="12"/>
        <v>0</v>
      </c>
      <c r="EZ66" s="33">
        <f t="shared" si="12"/>
        <v>0</v>
      </c>
      <c r="FA66" s="33">
        <f t="shared" si="12"/>
        <v>0</v>
      </c>
      <c r="FB66" s="33">
        <f t="shared" si="12"/>
        <v>0</v>
      </c>
      <c r="FC66" s="33">
        <f t="shared" si="12"/>
        <v>0</v>
      </c>
      <c r="FD66" s="33">
        <f t="shared" si="12"/>
        <v>0</v>
      </c>
      <c r="FE66" s="33">
        <f t="shared" si="12"/>
        <v>0</v>
      </c>
      <c r="FF66" s="33">
        <f t="shared" si="12"/>
        <v>0</v>
      </c>
      <c r="FG66" s="33">
        <f t="shared" si="12"/>
        <v>1.732</v>
      </c>
      <c r="FH66" s="33">
        <f t="shared" si="12"/>
        <v>20.068999999999999</v>
      </c>
      <c r="FI66" s="33">
        <f t="shared" si="12"/>
        <v>0</v>
      </c>
      <c r="FJ66" s="33">
        <f t="shared" si="12"/>
        <v>0</v>
      </c>
      <c r="FK66" s="33">
        <f t="shared" si="12"/>
        <v>6.8380000000000001</v>
      </c>
      <c r="FL66" s="33">
        <f t="shared" si="12"/>
        <v>36.188000000000002</v>
      </c>
      <c r="FM66" s="33">
        <f t="shared" si="12"/>
        <v>0</v>
      </c>
      <c r="FN66" s="33">
        <f t="shared" si="12"/>
        <v>5.1189999999999998</v>
      </c>
      <c r="FO66" s="33">
        <f t="shared" si="12"/>
        <v>0</v>
      </c>
      <c r="FP66" s="33">
        <f t="shared" si="12"/>
        <v>0</v>
      </c>
      <c r="FQ66" s="33">
        <f t="shared" si="12"/>
        <v>0</v>
      </c>
      <c r="FR66" s="33">
        <f t="shared" si="12"/>
        <v>0</v>
      </c>
      <c r="FS66" s="33">
        <f t="shared" si="12"/>
        <v>0</v>
      </c>
      <c r="FT66" s="33">
        <f t="shared" si="12"/>
        <v>0</v>
      </c>
      <c r="FU66" s="33">
        <f t="shared" si="12"/>
        <v>0</v>
      </c>
      <c r="FV66" s="33">
        <f t="shared" si="12"/>
        <v>0</v>
      </c>
      <c r="FW66" s="33">
        <f t="shared" si="12"/>
        <v>0</v>
      </c>
      <c r="FX66" s="33">
        <f t="shared" si="12"/>
        <v>0</v>
      </c>
      <c r="FY66" s="33">
        <f t="shared" si="12"/>
        <v>0</v>
      </c>
      <c r="FZ66" s="33">
        <f t="shared" si="12"/>
        <v>3.2850000000000001</v>
      </c>
      <c r="GA66" s="33">
        <f t="shared" si="12"/>
        <v>4.16</v>
      </c>
      <c r="GB66" s="33">
        <f t="shared" si="12"/>
        <v>11.192</v>
      </c>
      <c r="GC66" s="33">
        <f t="shared" si="12"/>
        <v>0</v>
      </c>
      <c r="GD66" s="33">
        <f t="shared" si="12"/>
        <v>0</v>
      </c>
      <c r="GE66" s="33">
        <f t="shared" si="12"/>
        <v>0</v>
      </c>
      <c r="GF66" s="33">
        <f t="shared" si="12"/>
        <v>0</v>
      </c>
      <c r="GG66" s="33">
        <f t="shared" si="12"/>
        <v>0</v>
      </c>
      <c r="GH66" s="33">
        <f t="shared" si="12"/>
        <v>0</v>
      </c>
      <c r="GI66" s="33">
        <f t="shared" si="12"/>
        <v>0</v>
      </c>
      <c r="GJ66" s="33">
        <f t="shared" si="12"/>
        <v>0</v>
      </c>
      <c r="GK66" s="33">
        <f t="shared" si="12"/>
        <v>0</v>
      </c>
      <c r="GL66" s="33">
        <f t="shared" si="12"/>
        <v>0</v>
      </c>
      <c r="GM66" s="33">
        <f t="shared" si="12"/>
        <v>0</v>
      </c>
      <c r="GN66" s="33">
        <f t="shared" si="12"/>
        <v>0</v>
      </c>
      <c r="GO66" s="33">
        <f t="shared" si="12"/>
        <v>0</v>
      </c>
      <c r="GP66" s="33">
        <f t="shared" si="12"/>
        <v>0</v>
      </c>
      <c r="GQ66" s="33">
        <f t="shared" si="12"/>
        <v>0</v>
      </c>
      <c r="GR66" s="33">
        <f t="shared" si="12"/>
        <v>0</v>
      </c>
      <c r="GS66" s="33">
        <f t="shared" si="12"/>
        <v>0</v>
      </c>
      <c r="GT66" s="33">
        <f t="shared" si="12"/>
        <v>0</v>
      </c>
      <c r="GU66" s="33">
        <f t="shared" si="12"/>
        <v>0</v>
      </c>
      <c r="GV66" s="33">
        <f t="shared" ref="GV66:ID66" si="13">GV68+GV78+GV80</f>
        <v>0</v>
      </c>
      <c r="GW66" s="33">
        <f t="shared" si="13"/>
        <v>0</v>
      </c>
      <c r="GX66" s="33">
        <f t="shared" si="13"/>
        <v>0</v>
      </c>
      <c r="GY66" s="33">
        <f t="shared" si="13"/>
        <v>0</v>
      </c>
      <c r="GZ66" s="33">
        <f t="shared" si="13"/>
        <v>0</v>
      </c>
      <c r="HA66" s="33">
        <f t="shared" si="13"/>
        <v>11.192</v>
      </c>
      <c r="HB66" s="33">
        <f t="shared" si="13"/>
        <v>0</v>
      </c>
      <c r="HC66" s="33">
        <f t="shared" si="13"/>
        <v>0</v>
      </c>
      <c r="HD66" s="33">
        <f t="shared" si="13"/>
        <v>0</v>
      </c>
      <c r="HE66" s="33">
        <f t="shared" si="13"/>
        <v>0</v>
      </c>
      <c r="HF66" s="33">
        <f t="shared" si="13"/>
        <v>0</v>
      </c>
      <c r="HG66" s="33">
        <f t="shared" si="13"/>
        <v>4.9710000000000001</v>
      </c>
      <c r="HH66" s="33">
        <f t="shared" si="13"/>
        <v>0</v>
      </c>
      <c r="HI66" s="33">
        <f t="shared" si="13"/>
        <v>0</v>
      </c>
      <c r="HJ66" s="33">
        <f t="shared" si="13"/>
        <v>0</v>
      </c>
      <c r="HK66" s="33">
        <f t="shared" si="13"/>
        <v>0</v>
      </c>
      <c r="HL66" s="33">
        <f t="shared" si="13"/>
        <v>0</v>
      </c>
      <c r="HM66" s="33">
        <f t="shared" si="13"/>
        <v>0</v>
      </c>
      <c r="HN66" s="33">
        <f t="shared" si="13"/>
        <v>0</v>
      </c>
      <c r="HO66" s="33">
        <f t="shared" si="13"/>
        <v>0</v>
      </c>
      <c r="HP66" s="33">
        <f t="shared" si="13"/>
        <v>0</v>
      </c>
      <c r="HQ66" s="33">
        <f t="shared" si="13"/>
        <v>0</v>
      </c>
      <c r="HR66" s="33">
        <f t="shared" si="13"/>
        <v>0</v>
      </c>
      <c r="HS66" s="33">
        <f t="shared" si="13"/>
        <v>0</v>
      </c>
      <c r="HT66" s="33">
        <f t="shared" si="13"/>
        <v>0</v>
      </c>
      <c r="HU66" s="33">
        <f t="shared" si="13"/>
        <v>0</v>
      </c>
      <c r="HV66" s="33">
        <f t="shared" si="13"/>
        <v>0</v>
      </c>
      <c r="HW66" s="33">
        <f t="shared" si="13"/>
        <v>0</v>
      </c>
      <c r="HX66" s="33">
        <f t="shared" si="13"/>
        <v>0</v>
      </c>
      <c r="HY66" s="33">
        <f t="shared" si="13"/>
        <v>0</v>
      </c>
      <c r="HZ66" s="33">
        <f t="shared" si="13"/>
        <v>0</v>
      </c>
      <c r="IA66" s="33">
        <f t="shared" si="13"/>
        <v>0</v>
      </c>
      <c r="IB66" s="33">
        <f t="shared" si="13"/>
        <v>0</v>
      </c>
      <c r="IC66" s="33">
        <f t="shared" si="13"/>
        <v>0</v>
      </c>
      <c r="ID66" s="33">
        <f t="shared" si="13"/>
        <v>0</v>
      </c>
    </row>
    <row r="67" spans="1:238" ht="15" customHeight="1">
      <c r="A67" s="11" t="s">
        <v>312</v>
      </c>
      <c r="B67" s="9" t="s">
        <v>313</v>
      </c>
      <c r="C67" s="10" t="s">
        <v>270</v>
      </c>
      <c r="D67" s="71">
        <f>E67+F67</f>
        <v>0.4285000000000001</v>
      </c>
      <c r="E67" s="20">
        <f>E69+E71+E73+E75</f>
        <v>0.4285000000000001</v>
      </c>
      <c r="F67" s="20">
        <f t="shared" ref="F67:BT68" si="14">F69+F71+F73+F75</f>
        <v>0</v>
      </c>
      <c r="G67" s="20">
        <f t="shared" si="14"/>
        <v>0</v>
      </c>
      <c r="H67" s="20">
        <f t="shared" si="14"/>
        <v>0</v>
      </c>
      <c r="I67" s="20">
        <f t="shared" si="14"/>
        <v>0</v>
      </c>
      <c r="J67" s="20">
        <f t="shared" si="14"/>
        <v>0</v>
      </c>
      <c r="K67" s="20">
        <f>K69+K71+K73+K75</f>
        <v>0</v>
      </c>
      <c r="L67" s="20">
        <f>L69+L71+L73+L75</f>
        <v>0</v>
      </c>
      <c r="M67" s="20">
        <f t="shared" si="14"/>
        <v>0</v>
      </c>
      <c r="N67" s="20">
        <f t="shared" si="14"/>
        <v>0</v>
      </c>
      <c r="O67" s="20">
        <f t="shared" si="14"/>
        <v>0</v>
      </c>
      <c r="P67" s="20">
        <f t="shared" si="14"/>
        <v>0</v>
      </c>
      <c r="Q67" s="20">
        <f t="shared" si="14"/>
        <v>0</v>
      </c>
      <c r="R67" s="20">
        <f t="shared" si="14"/>
        <v>0</v>
      </c>
      <c r="S67" s="20">
        <f t="shared" si="14"/>
        <v>0</v>
      </c>
      <c r="T67" s="20">
        <f t="shared" si="14"/>
        <v>0</v>
      </c>
      <c r="U67" s="20">
        <f t="shared" si="14"/>
        <v>0</v>
      </c>
      <c r="V67" s="20">
        <f t="shared" si="14"/>
        <v>0</v>
      </c>
      <c r="W67" s="20">
        <f t="shared" si="14"/>
        <v>0</v>
      </c>
      <c r="X67" s="20">
        <f t="shared" si="14"/>
        <v>0</v>
      </c>
      <c r="Y67" s="20">
        <f t="shared" si="14"/>
        <v>0</v>
      </c>
      <c r="Z67" s="20">
        <f t="shared" si="14"/>
        <v>0</v>
      </c>
      <c r="AA67" s="20">
        <f t="shared" si="14"/>
        <v>1.8000000000000002E-2</v>
      </c>
      <c r="AB67" s="20">
        <f>AB69+AB71+AB73+AB75</f>
        <v>3.0000000000000001E-3</v>
      </c>
      <c r="AC67" s="20">
        <f t="shared" si="14"/>
        <v>0</v>
      </c>
      <c r="AD67" s="20">
        <f t="shared" si="14"/>
        <v>5.0000000000000001E-3</v>
      </c>
      <c r="AE67" s="20">
        <f t="shared" si="14"/>
        <v>6.0000000000000001E-3</v>
      </c>
      <c r="AF67" s="20">
        <f t="shared" si="14"/>
        <v>0</v>
      </c>
      <c r="AG67" s="20">
        <f t="shared" si="14"/>
        <v>0</v>
      </c>
      <c r="AH67" s="20">
        <f t="shared" si="14"/>
        <v>5.0000000000000001E-3</v>
      </c>
      <c r="AI67" s="20">
        <f t="shared" si="14"/>
        <v>0</v>
      </c>
      <c r="AJ67" s="20">
        <f t="shared" si="14"/>
        <v>5.0000000000000001E-3</v>
      </c>
      <c r="AK67" s="20">
        <f t="shared" si="14"/>
        <v>0</v>
      </c>
      <c r="AL67" s="20">
        <f t="shared" si="14"/>
        <v>0</v>
      </c>
      <c r="AM67" s="20">
        <f t="shared" si="14"/>
        <v>5.0000000000000001E-3</v>
      </c>
      <c r="AN67" s="20">
        <f t="shared" si="14"/>
        <v>0</v>
      </c>
      <c r="AO67" s="20">
        <f t="shared" si="14"/>
        <v>0</v>
      </c>
      <c r="AP67" s="20">
        <f t="shared" si="14"/>
        <v>0</v>
      </c>
      <c r="AQ67" s="20">
        <f t="shared" si="14"/>
        <v>0</v>
      </c>
      <c r="AR67" s="20">
        <f t="shared" si="14"/>
        <v>0</v>
      </c>
      <c r="AS67" s="20">
        <f t="shared" si="14"/>
        <v>0</v>
      </c>
      <c r="AT67" s="20">
        <f t="shared" si="14"/>
        <v>0</v>
      </c>
      <c r="AU67" s="20">
        <f t="shared" si="14"/>
        <v>0</v>
      </c>
      <c r="AV67" s="20">
        <f t="shared" si="14"/>
        <v>5.0000000000000001E-3</v>
      </c>
      <c r="AW67" s="20">
        <f t="shared" si="14"/>
        <v>0</v>
      </c>
      <c r="AX67" s="20">
        <f t="shared" si="14"/>
        <v>4.0000000000000001E-3</v>
      </c>
      <c r="AY67" s="20">
        <f t="shared" si="14"/>
        <v>2E-3</v>
      </c>
      <c r="AZ67" s="20">
        <f t="shared" si="14"/>
        <v>5.0000000000000001E-3</v>
      </c>
      <c r="BA67" s="20">
        <f t="shared" si="14"/>
        <v>0</v>
      </c>
      <c r="BB67" s="20">
        <f t="shared" si="14"/>
        <v>0</v>
      </c>
      <c r="BC67" s="20">
        <f t="shared" si="14"/>
        <v>0</v>
      </c>
      <c r="BD67" s="20">
        <f t="shared" si="14"/>
        <v>0</v>
      </c>
      <c r="BE67" s="20">
        <f>BE69+BE71+BE73+BE75</f>
        <v>5.0000000000000001E-3</v>
      </c>
      <c r="BF67" s="20">
        <f t="shared" si="14"/>
        <v>0</v>
      </c>
      <c r="BG67" s="20">
        <f t="shared" si="14"/>
        <v>0</v>
      </c>
      <c r="BH67" s="20">
        <f t="shared" si="14"/>
        <v>0</v>
      </c>
      <c r="BI67" s="20">
        <f t="shared" si="14"/>
        <v>0</v>
      </c>
      <c r="BJ67" s="20">
        <f t="shared" si="14"/>
        <v>0</v>
      </c>
      <c r="BK67" s="20">
        <f t="shared" si="14"/>
        <v>4.0000000000000001E-3</v>
      </c>
      <c r="BL67" s="20">
        <f t="shared" si="14"/>
        <v>0</v>
      </c>
      <c r="BM67" s="20">
        <f t="shared" si="14"/>
        <v>0</v>
      </c>
      <c r="BN67" s="20">
        <f t="shared" si="14"/>
        <v>0</v>
      </c>
      <c r="BO67" s="20">
        <f t="shared" si="14"/>
        <v>0</v>
      </c>
      <c r="BP67" s="20">
        <f t="shared" si="14"/>
        <v>0</v>
      </c>
      <c r="BQ67" s="20">
        <f t="shared" si="14"/>
        <v>0</v>
      </c>
      <c r="BR67" s="20">
        <f t="shared" si="14"/>
        <v>0</v>
      </c>
      <c r="BS67" s="20">
        <f t="shared" si="14"/>
        <v>0</v>
      </c>
      <c r="BT67" s="20">
        <f t="shared" si="14"/>
        <v>0</v>
      </c>
      <c r="BU67" s="20">
        <f t="shared" ref="BU67:EF68" si="15">BU69+BU71+BU73+BU75</f>
        <v>0</v>
      </c>
      <c r="BV67" s="20">
        <f t="shared" si="15"/>
        <v>0</v>
      </c>
      <c r="BW67" s="20">
        <f t="shared" si="15"/>
        <v>0</v>
      </c>
      <c r="BX67" s="20">
        <f t="shared" si="15"/>
        <v>0</v>
      </c>
      <c r="BY67" s="20">
        <f t="shared" si="15"/>
        <v>0</v>
      </c>
      <c r="BZ67" s="20">
        <f t="shared" si="15"/>
        <v>0</v>
      </c>
      <c r="CA67" s="20">
        <f t="shared" si="15"/>
        <v>0</v>
      </c>
      <c r="CB67" s="20">
        <f t="shared" si="15"/>
        <v>0</v>
      </c>
      <c r="CC67" s="20">
        <f t="shared" si="15"/>
        <v>0</v>
      </c>
      <c r="CD67" s="20">
        <f t="shared" si="15"/>
        <v>0</v>
      </c>
      <c r="CE67" s="20">
        <f t="shared" si="15"/>
        <v>0</v>
      </c>
      <c r="CF67" s="20">
        <f t="shared" si="15"/>
        <v>0</v>
      </c>
      <c r="CG67" s="20">
        <f t="shared" si="15"/>
        <v>0</v>
      </c>
      <c r="CH67" s="20">
        <f t="shared" si="15"/>
        <v>0</v>
      </c>
      <c r="CI67" s="20">
        <f t="shared" si="15"/>
        <v>0</v>
      </c>
      <c r="CJ67" s="20">
        <f t="shared" si="15"/>
        <v>0</v>
      </c>
      <c r="CK67" s="20">
        <f t="shared" si="15"/>
        <v>0</v>
      </c>
      <c r="CL67" s="20">
        <f t="shared" si="15"/>
        <v>0</v>
      </c>
      <c r="CM67" s="20">
        <f t="shared" si="15"/>
        <v>0</v>
      </c>
      <c r="CN67" s="20">
        <f t="shared" si="15"/>
        <v>0</v>
      </c>
      <c r="CO67" s="20">
        <f t="shared" si="15"/>
        <v>0</v>
      </c>
      <c r="CP67" s="20">
        <f t="shared" si="15"/>
        <v>0</v>
      </c>
      <c r="CQ67" s="20">
        <f t="shared" si="15"/>
        <v>0</v>
      </c>
      <c r="CR67" s="20">
        <f t="shared" si="15"/>
        <v>0.10900000000000001</v>
      </c>
      <c r="CS67" s="20">
        <f t="shared" si="15"/>
        <v>0</v>
      </c>
      <c r="CT67" s="20">
        <f t="shared" si="15"/>
        <v>0</v>
      </c>
      <c r="CU67" s="20">
        <f t="shared" si="15"/>
        <v>0</v>
      </c>
      <c r="CV67" s="20">
        <f t="shared" si="15"/>
        <v>0</v>
      </c>
      <c r="CW67" s="20">
        <f t="shared" si="15"/>
        <v>0</v>
      </c>
      <c r="CX67" s="20">
        <f t="shared" si="15"/>
        <v>1.2E-2</v>
      </c>
      <c r="CY67" s="20">
        <f t="shared" si="15"/>
        <v>0</v>
      </c>
      <c r="CZ67" s="20">
        <f t="shared" si="15"/>
        <v>0</v>
      </c>
      <c r="DA67" s="20">
        <f t="shared" si="15"/>
        <v>0</v>
      </c>
      <c r="DB67" s="20">
        <f t="shared" si="15"/>
        <v>0</v>
      </c>
      <c r="DC67" s="20">
        <f t="shared" si="15"/>
        <v>0</v>
      </c>
      <c r="DD67" s="20">
        <f t="shared" si="15"/>
        <v>0</v>
      </c>
      <c r="DE67" s="20">
        <f t="shared" si="15"/>
        <v>0</v>
      </c>
      <c r="DF67" s="20">
        <f t="shared" si="15"/>
        <v>0</v>
      </c>
      <c r="DG67" s="20">
        <f t="shared" si="15"/>
        <v>0</v>
      </c>
      <c r="DH67" s="20">
        <f t="shared" si="15"/>
        <v>6.0000000000000001E-3</v>
      </c>
      <c r="DI67" s="20">
        <f t="shared" si="15"/>
        <v>7.0000000000000001E-3</v>
      </c>
      <c r="DJ67" s="20">
        <f t="shared" si="15"/>
        <v>4.8000000000000001E-2</v>
      </c>
      <c r="DK67" s="20">
        <f t="shared" si="15"/>
        <v>0</v>
      </c>
      <c r="DL67" s="20">
        <f t="shared" si="15"/>
        <v>0</v>
      </c>
      <c r="DM67" s="20">
        <f t="shared" si="15"/>
        <v>0</v>
      </c>
      <c r="DN67" s="20">
        <f t="shared" si="15"/>
        <v>8.0000000000000002E-3</v>
      </c>
      <c r="DO67" s="20">
        <f t="shared" si="15"/>
        <v>0</v>
      </c>
      <c r="DP67" s="20">
        <f t="shared" si="15"/>
        <v>0</v>
      </c>
      <c r="DQ67" s="20">
        <f t="shared" si="15"/>
        <v>0</v>
      </c>
      <c r="DR67" s="20">
        <f t="shared" si="15"/>
        <v>0</v>
      </c>
      <c r="DS67" s="20">
        <f t="shared" si="15"/>
        <v>0</v>
      </c>
      <c r="DT67" s="20">
        <f t="shared" si="15"/>
        <v>0</v>
      </c>
      <c r="DU67" s="20">
        <f t="shared" si="15"/>
        <v>0</v>
      </c>
      <c r="DV67" s="20">
        <f t="shared" si="15"/>
        <v>0</v>
      </c>
      <c r="DW67" s="20">
        <f t="shared" si="15"/>
        <v>0</v>
      </c>
      <c r="DX67" s="20">
        <f>DX69+DX71+DX73+DX75</f>
        <v>0</v>
      </c>
      <c r="DY67" s="20">
        <f t="shared" si="15"/>
        <v>0</v>
      </c>
      <c r="DZ67" s="20">
        <f t="shared" si="15"/>
        <v>0</v>
      </c>
      <c r="EA67" s="20">
        <f t="shared" si="15"/>
        <v>3.2000000000000001E-2</v>
      </c>
      <c r="EB67" s="20">
        <f t="shared" si="15"/>
        <v>0</v>
      </c>
      <c r="EC67" s="20">
        <f t="shared" si="15"/>
        <v>0</v>
      </c>
      <c r="ED67" s="20">
        <f t="shared" si="15"/>
        <v>0</v>
      </c>
      <c r="EE67" s="20">
        <f t="shared" si="15"/>
        <v>0</v>
      </c>
      <c r="EF67" s="20">
        <f t="shared" si="15"/>
        <v>0</v>
      </c>
      <c r="EG67" s="20">
        <f t="shared" ref="EG67:GU68" si="16">EG69+EG71+EG73+EG75</f>
        <v>7.0000000000000001E-3</v>
      </c>
      <c r="EH67" s="20">
        <f t="shared" si="16"/>
        <v>0</v>
      </c>
      <c r="EI67" s="20">
        <f t="shared" si="16"/>
        <v>5.0000000000000001E-3</v>
      </c>
      <c r="EJ67" s="20">
        <f t="shared" si="16"/>
        <v>0</v>
      </c>
      <c r="EK67" s="20">
        <f t="shared" si="16"/>
        <v>0</v>
      </c>
      <c r="EL67" s="20">
        <f t="shared" si="16"/>
        <v>0</v>
      </c>
      <c r="EM67" s="20">
        <f t="shared" si="16"/>
        <v>0</v>
      </c>
      <c r="EN67" s="20">
        <f t="shared" si="16"/>
        <v>0</v>
      </c>
      <c r="EO67" s="20">
        <f t="shared" si="16"/>
        <v>6.0000000000000001E-3</v>
      </c>
      <c r="EP67" s="20">
        <f t="shared" si="16"/>
        <v>0</v>
      </c>
      <c r="EQ67" s="20">
        <f t="shared" si="16"/>
        <v>8.0000000000000002E-3</v>
      </c>
      <c r="ER67" s="20">
        <f t="shared" si="16"/>
        <v>0</v>
      </c>
      <c r="ES67" s="20">
        <f t="shared" si="16"/>
        <v>0</v>
      </c>
      <c r="ET67" s="20">
        <f t="shared" si="16"/>
        <v>0</v>
      </c>
      <c r="EU67" s="20">
        <f t="shared" si="16"/>
        <v>0</v>
      </c>
      <c r="EV67" s="20">
        <f t="shared" si="16"/>
        <v>0</v>
      </c>
      <c r="EW67" s="20">
        <f t="shared" si="16"/>
        <v>1.0500000000000001E-2</v>
      </c>
      <c r="EX67" s="20">
        <f t="shared" si="16"/>
        <v>0</v>
      </c>
      <c r="EY67" s="20">
        <f t="shared" si="16"/>
        <v>0</v>
      </c>
      <c r="EZ67" s="20">
        <f t="shared" si="16"/>
        <v>0</v>
      </c>
      <c r="FA67" s="20">
        <f t="shared" si="16"/>
        <v>0</v>
      </c>
      <c r="FB67" s="20">
        <f t="shared" si="16"/>
        <v>0</v>
      </c>
      <c r="FC67" s="20">
        <f t="shared" si="16"/>
        <v>0</v>
      </c>
      <c r="FD67" s="20">
        <f t="shared" si="16"/>
        <v>0</v>
      </c>
      <c r="FE67" s="20">
        <f t="shared" si="16"/>
        <v>0</v>
      </c>
      <c r="FF67" s="20">
        <f t="shared" si="16"/>
        <v>0</v>
      </c>
      <c r="FG67" s="20">
        <f>FG69+FG71+FG73+FG75</f>
        <v>0</v>
      </c>
      <c r="FH67" s="20">
        <f>FH69+FH71+FH73+FH75</f>
        <v>1.6E-2</v>
      </c>
      <c r="FI67" s="20">
        <f t="shared" si="16"/>
        <v>0</v>
      </c>
      <c r="FJ67" s="20">
        <f t="shared" si="16"/>
        <v>0</v>
      </c>
      <c r="FK67" s="20">
        <f>FK69+FK71+FK73+FK75</f>
        <v>6.0000000000000001E-3</v>
      </c>
      <c r="FL67" s="20">
        <f t="shared" si="16"/>
        <v>3.5000000000000003E-2</v>
      </c>
      <c r="FM67" s="20">
        <f t="shared" si="16"/>
        <v>0</v>
      </c>
      <c r="FN67" s="20">
        <f t="shared" si="16"/>
        <v>6.0000000000000001E-3</v>
      </c>
      <c r="FO67" s="20">
        <f t="shared" si="16"/>
        <v>0</v>
      </c>
      <c r="FP67" s="20">
        <f t="shared" si="16"/>
        <v>0</v>
      </c>
      <c r="FQ67" s="20">
        <f t="shared" si="16"/>
        <v>0</v>
      </c>
      <c r="FR67" s="20">
        <f t="shared" si="16"/>
        <v>0</v>
      </c>
      <c r="FS67" s="20">
        <f t="shared" si="16"/>
        <v>0</v>
      </c>
      <c r="FT67" s="20">
        <f t="shared" si="16"/>
        <v>0</v>
      </c>
      <c r="FU67" s="20">
        <f t="shared" si="16"/>
        <v>0</v>
      </c>
      <c r="FV67" s="20">
        <f t="shared" si="16"/>
        <v>0</v>
      </c>
      <c r="FW67" s="20">
        <f t="shared" si="16"/>
        <v>0</v>
      </c>
      <c r="FX67" s="20">
        <f t="shared" si="16"/>
        <v>0</v>
      </c>
      <c r="FY67" s="20">
        <f t="shared" si="16"/>
        <v>0</v>
      </c>
      <c r="FZ67" s="20">
        <f t="shared" si="16"/>
        <v>4.0000000000000001E-3</v>
      </c>
      <c r="GA67" s="20">
        <f t="shared" si="16"/>
        <v>5.0000000000000001E-3</v>
      </c>
      <c r="GB67" s="20">
        <f t="shared" si="16"/>
        <v>0.01</v>
      </c>
      <c r="GC67" s="20">
        <f t="shared" si="16"/>
        <v>0</v>
      </c>
      <c r="GD67" s="20">
        <f t="shared" si="16"/>
        <v>0</v>
      </c>
      <c r="GE67" s="20">
        <f t="shared" si="16"/>
        <v>0</v>
      </c>
      <c r="GF67" s="20">
        <f t="shared" si="16"/>
        <v>0</v>
      </c>
      <c r="GG67" s="20">
        <f t="shared" si="16"/>
        <v>0</v>
      </c>
      <c r="GH67" s="20">
        <f t="shared" si="16"/>
        <v>0</v>
      </c>
      <c r="GI67" s="20">
        <f t="shared" si="16"/>
        <v>0</v>
      </c>
      <c r="GJ67" s="20">
        <f t="shared" si="16"/>
        <v>0</v>
      </c>
      <c r="GK67" s="20">
        <f t="shared" si="16"/>
        <v>0</v>
      </c>
      <c r="GL67" s="20">
        <f t="shared" si="16"/>
        <v>0</v>
      </c>
      <c r="GM67" s="20">
        <f t="shared" si="16"/>
        <v>0</v>
      </c>
      <c r="GN67" s="20">
        <f t="shared" si="16"/>
        <v>0</v>
      </c>
      <c r="GO67" s="20">
        <f t="shared" si="16"/>
        <v>0</v>
      </c>
      <c r="GP67" s="20">
        <f t="shared" si="16"/>
        <v>0</v>
      </c>
      <c r="GQ67" s="20">
        <f t="shared" si="16"/>
        <v>0</v>
      </c>
      <c r="GR67" s="20">
        <f t="shared" si="16"/>
        <v>0</v>
      </c>
      <c r="GS67" s="20">
        <f t="shared" si="16"/>
        <v>0</v>
      </c>
      <c r="GT67" s="20">
        <f t="shared" si="16"/>
        <v>0</v>
      </c>
      <c r="GU67" s="20">
        <f t="shared" si="16"/>
        <v>0</v>
      </c>
      <c r="GV67" s="20">
        <f t="shared" ref="GV67:ID68" si="17">GV69+GV71+GV73+GV75</f>
        <v>0</v>
      </c>
      <c r="GW67" s="20">
        <f t="shared" si="17"/>
        <v>0</v>
      </c>
      <c r="GX67" s="20">
        <f t="shared" si="17"/>
        <v>0</v>
      </c>
      <c r="GY67" s="20">
        <f t="shared" si="17"/>
        <v>0</v>
      </c>
      <c r="GZ67" s="20">
        <f t="shared" si="17"/>
        <v>0</v>
      </c>
      <c r="HA67" s="20">
        <f t="shared" si="17"/>
        <v>0.01</v>
      </c>
      <c r="HB67" s="20">
        <f t="shared" si="17"/>
        <v>0</v>
      </c>
      <c r="HC67" s="20">
        <f t="shared" si="17"/>
        <v>0</v>
      </c>
      <c r="HD67" s="20">
        <f t="shared" si="17"/>
        <v>0</v>
      </c>
      <c r="HE67" s="20">
        <f t="shared" si="17"/>
        <v>0</v>
      </c>
      <c r="HF67" s="20">
        <f t="shared" si="17"/>
        <v>0</v>
      </c>
      <c r="HG67" s="20">
        <f t="shared" si="17"/>
        <v>6.0000000000000001E-3</v>
      </c>
      <c r="HH67" s="20">
        <f t="shared" si="17"/>
        <v>0</v>
      </c>
      <c r="HI67" s="20">
        <f t="shared" si="17"/>
        <v>0</v>
      </c>
      <c r="HJ67" s="20">
        <f t="shared" si="17"/>
        <v>0</v>
      </c>
      <c r="HK67" s="20">
        <f t="shared" si="17"/>
        <v>0</v>
      </c>
      <c r="HL67" s="20">
        <f t="shared" si="17"/>
        <v>0</v>
      </c>
      <c r="HM67" s="20">
        <f t="shared" si="17"/>
        <v>0</v>
      </c>
      <c r="HN67" s="20">
        <f t="shared" si="17"/>
        <v>0</v>
      </c>
      <c r="HO67" s="20">
        <f t="shared" si="17"/>
        <v>0</v>
      </c>
      <c r="HP67" s="20">
        <f t="shared" si="17"/>
        <v>0</v>
      </c>
      <c r="HQ67" s="20">
        <f t="shared" si="17"/>
        <v>0</v>
      </c>
      <c r="HR67" s="20">
        <f t="shared" si="17"/>
        <v>0</v>
      </c>
      <c r="HS67" s="20">
        <f t="shared" si="17"/>
        <v>0</v>
      </c>
      <c r="HT67" s="20">
        <f t="shared" si="17"/>
        <v>0</v>
      </c>
      <c r="HU67" s="20">
        <f t="shared" si="17"/>
        <v>0</v>
      </c>
      <c r="HV67" s="20">
        <f t="shared" si="17"/>
        <v>0</v>
      </c>
      <c r="HW67" s="20">
        <f t="shared" si="17"/>
        <v>0</v>
      </c>
      <c r="HX67" s="20">
        <f t="shared" si="17"/>
        <v>0</v>
      </c>
      <c r="HY67" s="20">
        <f t="shared" si="17"/>
        <v>0</v>
      </c>
      <c r="HZ67" s="20">
        <f t="shared" si="17"/>
        <v>0</v>
      </c>
      <c r="IA67" s="20">
        <f t="shared" si="17"/>
        <v>0</v>
      </c>
      <c r="IB67" s="20">
        <f t="shared" si="17"/>
        <v>0</v>
      </c>
      <c r="IC67" s="20">
        <f t="shared" si="17"/>
        <v>0</v>
      </c>
      <c r="ID67" s="20">
        <f t="shared" si="17"/>
        <v>0</v>
      </c>
    </row>
    <row r="68" spans="1:238" ht="15" customHeight="1">
      <c r="A68" s="11"/>
      <c r="B68" s="9"/>
      <c r="C68" s="10" t="s">
        <v>242</v>
      </c>
      <c r="D68" s="71">
        <f t="shared" ref="D68:D79" si="18">E68+F68</f>
        <v>458.46800000000002</v>
      </c>
      <c r="E68" s="20">
        <f>E70+E72+E74+E76</f>
        <v>458.46800000000002</v>
      </c>
      <c r="F68" s="20">
        <f t="shared" si="14"/>
        <v>0</v>
      </c>
      <c r="G68" s="20">
        <f t="shared" si="14"/>
        <v>0</v>
      </c>
      <c r="H68" s="20">
        <f t="shared" si="14"/>
        <v>0</v>
      </c>
      <c r="I68" s="20">
        <f t="shared" si="14"/>
        <v>0</v>
      </c>
      <c r="J68" s="20">
        <f t="shared" si="14"/>
        <v>0</v>
      </c>
      <c r="K68" s="20">
        <f>K70+K72+K74+K76</f>
        <v>0</v>
      </c>
      <c r="L68" s="20">
        <f>L70+L72+L74+L76</f>
        <v>0</v>
      </c>
      <c r="M68" s="20">
        <f t="shared" si="14"/>
        <v>0</v>
      </c>
      <c r="N68" s="20">
        <f t="shared" si="14"/>
        <v>0</v>
      </c>
      <c r="O68" s="20">
        <f t="shared" si="14"/>
        <v>0</v>
      </c>
      <c r="P68" s="20">
        <f t="shared" si="14"/>
        <v>0</v>
      </c>
      <c r="Q68" s="20">
        <f t="shared" si="14"/>
        <v>0</v>
      </c>
      <c r="R68" s="20">
        <f t="shared" si="14"/>
        <v>0</v>
      </c>
      <c r="S68" s="20">
        <f t="shared" si="14"/>
        <v>0</v>
      </c>
      <c r="T68" s="20">
        <f t="shared" si="14"/>
        <v>0</v>
      </c>
      <c r="U68" s="20">
        <f t="shared" si="14"/>
        <v>0</v>
      </c>
      <c r="V68" s="20">
        <f t="shared" si="14"/>
        <v>0</v>
      </c>
      <c r="W68" s="20">
        <f t="shared" si="14"/>
        <v>0</v>
      </c>
      <c r="X68" s="20">
        <f t="shared" si="14"/>
        <v>0</v>
      </c>
      <c r="Y68" s="20">
        <f t="shared" si="14"/>
        <v>0</v>
      </c>
      <c r="Z68" s="20">
        <f t="shared" si="14"/>
        <v>0</v>
      </c>
      <c r="AA68" s="20">
        <f t="shared" si="14"/>
        <v>11.239000000000001</v>
      </c>
      <c r="AB68" s="20">
        <f>AB70+AB72+AB74+AB76</f>
        <v>1.925</v>
      </c>
      <c r="AC68" s="20">
        <f t="shared" si="14"/>
        <v>0</v>
      </c>
      <c r="AD68" s="20">
        <f t="shared" si="14"/>
        <v>4.1109999999999998</v>
      </c>
      <c r="AE68" s="20">
        <f t="shared" si="14"/>
        <v>4.9710000000000001</v>
      </c>
      <c r="AF68" s="20">
        <f t="shared" si="14"/>
        <v>0</v>
      </c>
      <c r="AG68" s="20">
        <f t="shared" si="14"/>
        <v>0</v>
      </c>
      <c r="AH68" s="20">
        <f t="shared" si="14"/>
        <v>4.8330000000000002</v>
      </c>
      <c r="AI68" s="20">
        <f t="shared" si="14"/>
        <v>0</v>
      </c>
      <c r="AJ68" s="20">
        <f t="shared" si="14"/>
        <v>7.2850000000000001</v>
      </c>
      <c r="AK68" s="20">
        <f t="shared" si="14"/>
        <v>0</v>
      </c>
      <c r="AL68" s="20">
        <f t="shared" si="14"/>
        <v>0</v>
      </c>
      <c r="AM68" s="20">
        <f t="shared" si="14"/>
        <v>4.16</v>
      </c>
      <c r="AN68" s="20">
        <f t="shared" si="14"/>
        <v>0</v>
      </c>
      <c r="AO68" s="20">
        <f t="shared" si="14"/>
        <v>0</v>
      </c>
      <c r="AP68" s="20">
        <f t="shared" si="14"/>
        <v>0</v>
      </c>
      <c r="AQ68" s="20">
        <f t="shared" si="14"/>
        <v>0</v>
      </c>
      <c r="AR68" s="20">
        <f t="shared" si="14"/>
        <v>0</v>
      </c>
      <c r="AS68" s="20">
        <f t="shared" si="14"/>
        <v>0</v>
      </c>
      <c r="AT68" s="20">
        <f t="shared" si="14"/>
        <v>0</v>
      </c>
      <c r="AU68" s="20">
        <f t="shared" si="14"/>
        <v>0</v>
      </c>
      <c r="AV68" s="20">
        <f t="shared" si="14"/>
        <v>4.8330000000000002</v>
      </c>
      <c r="AW68" s="20">
        <f t="shared" si="14"/>
        <v>0</v>
      </c>
      <c r="AX68" s="20">
        <f t="shared" si="14"/>
        <v>3.2850000000000001</v>
      </c>
      <c r="AY68" s="20">
        <f t="shared" si="14"/>
        <v>1.39</v>
      </c>
      <c r="AZ68" s="20">
        <f t="shared" si="14"/>
        <v>4.16</v>
      </c>
      <c r="BA68" s="20">
        <f t="shared" si="14"/>
        <v>0</v>
      </c>
      <c r="BB68" s="20">
        <f t="shared" si="14"/>
        <v>0</v>
      </c>
      <c r="BC68" s="20">
        <f t="shared" si="14"/>
        <v>0</v>
      </c>
      <c r="BD68" s="20">
        <f t="shared" si="14"/>
        <v>0</v>
      </c>
      <c r="BE68" s="20">
        <f>BE70+BE72+BE74+BE76</f>
        <v>4.8330000000000002</v>
      </c>
      <c r="BF68" s="20">
        <f t="shared" si="14"/>
        <v>0</v>
      </c>
      <c r="BG68" s="20">
        <f t="shared" si="14"/>
        <v>0</v>
      </c>
      <c r="BH68" s="20">
        <f t="shared" si="14"/>
        <v>0</v>
      </c>
      <c r="BI68" s="20">
        <f t="shared" si="14"/>
        <v>0</v>
      </c>
      <c r="BJ68" s="20">
        <f t="shared" si="14"/>
        <v>0</v>
      </c>
      <c r="BK68" s="20">
        <f t="shared" si="14"/>
        <v>8.64</v>
      </c>
      <c r="BL68" s="20">
        <f t="shared" si="14"/>
        <v>0</v>
      </c>
      <c r="BM68" s="20">
        <f t="shared" si="14"/>
        <v>0</v>
      </c>
      <c r="BN68" s="20">
        <f t="shared" si="14"/>
        <v>0</v>
      </c>
      <c r="BO68" s="20">
        <f t="shared" si="14"/>
        <v>0</v>
      </c>
      <c r="BP68" s="20">
        <f t="shared" si="14"/>
        <v>0</v>
      </c>
      <c r="BQ68" s="20">
        <f t="shared" si="14"/>
        <v>0</v>
      </c>
      <c r="BR68" s="20">
        <f t="shared" si="14"/>
        <v>0</v>
      </c>
      <c r="BS68" s="20">
        <f t="shared" si="14"/>
        <v>0</v>
      </c>
      <c r="BT68" s="20">
        <f t="shared" si="14"/>
        <v>0</v>
      </c>
      <c r="BU68" s="20">
        <f t="shared" si="15"/>
        <v>0</v>
      </c>
      <c r="BV68" s="20">
        <f t="shared" si="15"/>
        <v>0</v>
      </c>
      <c r="BW68" s="20">
        <f t="shared" si="15"/>
        <v>0</v>
      </c>
      <c r="BX68" s="20">
        <f t="shared" si="15"/>
        <v>0</v>
      </c>
      <c r="BY68" s="20">
        <f t="shared" si="15"/>
        <v>0</v>
      </c>
      <c r="BZ68" s="20">
        <f t="shared" si="15"/>
        <v>0</v>
      </c>
      <c r="CA68" s="20">
        <f t="shared" si="15"/>
        <v>0</v>
      </c>
      <c r="CB68" s="20">
        <f t="shared" si="15"/>
        <v>0</v>
      </c>
      <c r="CC68" s="20">
        <f t="shared" si="15"/>
        <v>0</v>
      </c>
      <c r="CD68" s="20">
        <f t="shared" si="15"/>
        <v>0</v>
      </c>
      <c r="CE68" s="20">
        <f t="shared" si="15"/>
        <v>0</v>
      </c>
      <c r="CF68" s="20">
        <f t="shared" si="15"/>
        <v>0</v>
      </c>
      <c r="CG68" s="20">
        <f t="shared" si="15"/>
        <v>0</v>
      </c>
      <c r="CH68" s="20">
        <f t="shared" si="15"/>
        <v>0</v>
      </c>
      <c r="CI68" s="20">
        <f t="shared" si="15"/>
        <v>0</v>
      </c>
      <c r="CJ68" s="20">
        <f t="shared" si="15"/>
        <v>0</v>
      </c>
      <c r="CK68" s="20">
        <f t="shared" si="15"/>
        <v>0</v>
      </c>
      <c r="CL68" s="20">
        <f t="shared" si="15"/>
        <v>0</v>
      </c>
      <c r="CM68" s="20">
        <f t="shared" si="15"/>
        <v>0</v>
      </c>
      <c r="CN68" s="20">
        <f t="shared" si="15"/>
        <v>0</v>
      </c>
      <c r="CO68" s="20">
        <f t="shared" si="15"/>
        <v>0</v>
      </c>
      <c r="CP68" s="20">
        <f t="shared" si="15"/>
        <v>0</v>
      </c>
      <c r="CQ68" s="20">
        <f t="shared" si="15"/>
        <v>0</v>
      </c>
      <c r="CR68" s="20">
        <f t="shared" si="15"/>
        <v>129.64500000000001</v>
      </c>
      <c r="CS68" s="20">
        <f t="shared" si="15"/>
        <v>0</v>
      </c>
      <c r="CT68" s="20">
        <f t="shared" si="15"/>
        <v>0</v>
      </c>
      <c r="CU68" s="20">
        <f t="shared" si="15"/>
        <v>0</v>
      </c>
      <c r="CV68" s="20">
        <f t="shared" si="15"/>
        <v>0</v>
      </c>
      <c r="CW68" s="20">
        <f t="shared" si="15"/>
        <v>0</v>
      </c>
      <c r="CX68" s="20">
        <f t="shared" si="15"/>
        <v>13.654999999999999</v>
      </c>
      <c r="CY68" s="20">
        <f t="shared" si="15"/>
        <v>0</v>
      </c>
      <c r="CZ68" s="20">
        <f t="shared" si="15"/>
        <v>0</v>
      </c>
      <c r="DA68" s="20">
        <f t="shared" si="15"/>
        <v>0</v>
      </c>
      <c r="DB68" s="20">
        <f t="shared" si="15"/>
        <v>0</v>
      </c>
      <c r="DC68" s="20">
        <f t="shared" si="15"/>
        <v>0</v>
      </c>
      <c r="DD68" s="20">
        <f t="shared" si="15"/>
        <v>0</v>
      </c>
      <c r="DE68" s="20">
        <f t="shared" si="15"/>
        <v>0</v>
      </c>
      <c r="DF68" s="20">
        <f t="shared" si="15"/>
        <v>0</v>
      </c>
      <c r="DG68" s="20">
        <f t="shared" si="15"/>
        <v>0</v>
      </c>
      <c r="DH68" s="20">
        <f t="shared" si="15"/>
        <v>4.9580000000000002</v>
      </c>
      <c r="DI68" s="20">
        <f t="shared" si="15"/>
        <v>4.0730000000000004</v>
      </c>
      <c r="DJ68" s="20">
        <f t="shared" si="15"/>
        <v>90.870999999999995</v>
      </c>
      <c r="DK68" s="20">
        <f t="shared" si="15"/>
        <v>0</v>
      </c>
      <c r="DL68" s="20">
        <f t="shared" si="15"/>
        <v>0</v>
      </c>
      <c r="DM68" s="20">
        <f t="shared" si="15"/>
        <v>0</v>
      </c>
      <c r="DN68" s="20">
        <f t="shared" si="15"/>
        <v>6.431</v>
      </c>
      <c r="DO68" s="20">
        <f t="shared" si="15"/>
        <v>0</v>
      </c>
      <c r="DP68" s="20">
        <f t="shared" si="15"/>
        <v>0</v>
      </c>
      <c r="DQ68" s="20">
        <f t="shared" si="15"/>
        <v>0</v>
      </c>
      <c r="DR68" s="20">
        <f t="shared" si="15"/>
        <v>0</v>
      </c>
      <c r="DS68" s="20">
        <f t="shared" si="15"/>
        <v>0</v>
      </c>
      <c r="DT68" s="20">
        <f t="shared" si="15"/>
        <v>0</v>
      </c>
      <c r="DU68" s="20">
        <f t="shared" si="15"/>
        <v>0</v>
      </c>
      <c r="DV68" s="20">
        <f t="shared" si="15"/>
        <v>0</v>
      </c>
      <c r="DW68" s="20">
        <f t="shared" si="15"/>
        <v>0</v>
      </c>
      <c r="DX68" s="20">
        <f>DX70+DX72+DX74+DX76</f>
        <v>0</v>
      </c>
      <c r="DY68" s="20">
        <f t="shared" si="15"/>
        <v>0</v>
      </c>
      <c r="DZ68" s="20">
        <f t="shared" si="15"/>
        <v>0</v>
      </c>
      <c r="EA68" s="20">
        <f t="shared" si="15"/>
        <v>19.954000000000001</v>
      </c>
      <c r="EB68" s="20">
        <f t="shared" si="15"/>
        <v>0</v>
      </c>
      <c r="EC68" s="20">
        <f t="shared" si="15"/>
        <v>0</v>
      </c>
      <c r="ED68" s="20">
        <f t="shared" si="15"/>
        <v>0</v>
      </c>
      <c r="EE68" s="20">
        <f t="shared" si="15"/>
        <v>0</v>
      </c>
      <c r="EF68" s="20">
        <f t="shared" si="15"/>
        <v>0</v>
      </c>
      <c r="EG68" s="20">
        <f t="shared" si="16"/>
        <v>5.5039999999999996</v>
      </c>
      <c r="EH68" s="20">
        <f t="shared" si="16"/>
        <v>0</v>
      </c>
      <c r="EI68" s="20">
        <f t="shared" si="16"/>
        <v>4.1109999999999998</v>
      </c>
      <c r="EJ68" s="20">
        <f t="shared" si="16"/>
        <v>0</v>
      </c>
      <c r="EK68" s="20">
        <f t="shared" si="16"/>
        <v>0</v>
      </c>
      <c r="EL68" s="20">
        <f t="shared" si="16"/>
        <v>0</v>
      </c>
      <c r="EM68" s="20">
        <f t="shared" si="16"/>
        <v>0</v>
      </c>
      <c r="EN68" s="20">
        <f t="shared" si="16"/>
        <v>0</v>
      </c>
      <c r="EO68" s="20">
        <f t="shared" si="16"/>
        <v>4.9139999999999997</v>
      </c>
      <c r="EP68" s="20">
        <f t="shared" si="16"/>
        <v>0</v>
      </c>
      <c r="EQ68" s="20">
        <f t="shared" si="16"/>
        <v>7.3360000000000003</v>
      </c>
      <c r="ER68" s="20">
        <f t="shared" si="16"/>
        <v>0</v>
      </c>
      <c r="ES68" s="20">
        <f t="shared" si="16"/>
        <v>0</v>
      </c>
      <c r="ET68" s="20">
        <f t="shared" si="16"/>
        <v>0</v>
      </c>
      <c r="EU68" s="20">
        <f t="shared" si="16"/>
        <v>0</v>
      </c>
      <c r="EV68" s="20">
        <f t="shared" si="16"/>
        <v>0</v>
      </c>
      <c r="EW68" s="20">
        <f t="shared" si="16"/>
        <v>16.295000000000002</v>
      </c>
      <c r="EX68" s="20">
        <f t="shared" si="16"/>
        <v>0</v>
      </c>
      <c r="EY68" s="20">
        <f t="shared" si="16"/>
        <v>0</v>
      </c>
      <c r="EZ68" s="20">
        <f t="shared" si="16"/>
        <v>0</v>
      </c>
      <c r="FA68" s="20">
        <f t="shared" si="16"/>
        <v>0</v>
      </c>
      <c r="FB68" s="20">
        <f t="shared" si="16"/>
        <v>0</v>
      </c>
      <c r="FC68" s="20">
        <f t="shared" si="16"/>
        <v>0</v>
      </c>
      <c r="FD68" s="20">
        <f t="shared" si="16"/>
        <v>0</v>
      </c>
      <c r="FE68" s="20">
        <f t="shared" si="16"/>
        <v>0</v>
      </c>
      <c r="FF68" s="20">
        <f t="shared" si="16"/>
        <v>0</v>
      </c>
      <c r="FG68" s="20">
        <f>FG70+FG72+FG74+FG76</f>
        <v>0</v>
      </c>
      <c r="FH68" s="20">
        <f>FH70+FH72+FH74+FH76</f>
        <v>20.068999999999999</v>
      </c>
      <c r="FI68" s="20">
        <f t="shared" si="16"/>
        <v>0</v>
      </c>
      <c r="FJ68" s="20">
        <f t="shared" si="16"/>
        <v>0</v>
      </c>
      <c r="FK68" s="20">
        <f>FK70+FK72+FK74+FK76</f>
        <v>5.5010000000000003</v>
      </c>
      <c r="FL68" s="20">
        <f t="shared" si="16"/>
        <v>25.338999999999999</v>
      </c>
      <c r="FM68" s="20">
        <f t="shared" si="16"/>
        <v>0</v>
      </c>
      <c r="FN68" s="20">
        <f t="shared" si="16"/>
        <v>5.1189999999999998</v>
      </c>
      <c r="FO68" s="20">
        <f t="shared" si="16"/>
        <v>0</v>
      </c>
      <c r="FP68" s="20">
        <f t="shared" si="16"/>
        <v>0</v>
      </c>
      <c r="FQ68" s="20">
        <f t="shared" si="16"/>
        <v>0</v>
      </c>
      <c r="FR68" s="20">
        <f t="shared" si="16"/>
        <v>0</v>
      </c>
      <c r="FS68" s="20">
        <f t="shared" si="16"/>
        <v>0</v>
      </c>
      <c r="FT68" s="20">
        <f t="shared" si="16"/>
        <v>0</v>
      </c>
      <c r="FU68" s="20">
        <f t="shared" si="16"/>
        <v>0</v>
      </c>
      <c r="FV68" s="20">
        <f t="shared" si="16"/>
        <v>0</v>
      </c>
      <c r="FW68" s="20">
        <f t="shared" si="16"/>
        <v>0</v>
      </c>
      <c r="FX68" s="20">
        <f t="shared" si="16"/>
        <v>0</v>
      </c>
      <c r="FY68" s="20">
        <f t="shared" si="16"/>
        <v>0</v>
      </c>
      <c r="FZ68" s="20">
        <f t="shared" si="16"/>
        <v>3.2850000000000001</v>
      </c>
      <c r="GA68" s="20">
        <f t="shared" si="16"/>
        <v>4.16</v>
      </c>
      <c r="GB68" s="20">
        <f t="shared" si="16"/>
        <v>8.3059999999999992</v>
      </c>
      <c r="GC68" s="20">
        <f t="shared" si="16"/>
        <v>0</v>
      </c>
      <c r="GD68" s="20">
        <f t="shared" si="16"/>
        <v>0</v>
      </c>
      <c r="GE68" s="20">
        <f t="shared" si="16"/>
        <v>0</v>
      </c>
      <c r="GF68" s="20">
        <f t="shared" si="16"/>
        <v>0</v>
      </c>
      <c r="GG68" s="20">
        <f t="shared" si="16"/>
        <v>0</v>
      </c>
      <c r="GH68" s="20">
        <f t="shared" si="16"/>
        <v>0</v>
      </c>
      <c r="GI68" s="20">
        <f t="shared" si="16"/>
        <v>0</v>
      </c>
      <c r="GJ68" s="20">
        <f t="shared" si="16"/>
        <v>0</v>
      </c>
      <c r="GK68" s="20">
        <f t="shared" si="16"/>
        <v>0</v>
      </c>
      <c r="GL68" s="20">
        <f t="shared" si="16"/>
        <v>0</v>
      </c>
      <c r="GM68" s="20">
        <f t="shared" si="16"/>
        <v>0</v>
      </c>
      <c r="GN68" s="20">
        <f t="shared" si="16"/>
        <v>0</v>
      </c>
      <c r="GO68" s="20">
        <f t="shared" si="16"/>
        <v>0</v>
      </c>
      <c r="GP68" s="20">
        <f t="shared" si="16"/>
        <v>0</v>
      </c>
      <c r="GQ68" s="20">
        <f t="shared" si="16"/>
        <v>0</v>
      </c>
      <c r="GR68" s="20">
        <f t="shared" si="16"/>
        <v>0</v>
      </c>
      <c r="GS68" s="20">
        <f t="shared" si="16"/>
        <v>0</v>
      </c>
      <c r="GT68" s="20">
        <f t="shared" si="16"/>
        <v>0</v>
      </c>
      <c r="GU68" s="20">
        <f t="shared" si="16"/>
        <v>0</v>
      </c>
      <c r="GV68" s="20">
        <f t="shared" si="17"/>
        <v>0</v>
      </c>
      <c r="GW68" s="20">
        <f t="shared" si="17"/>
        <v>0</v>
      </c>
      <c r="GX68" s="20">
        <f t="shared" si="17"/>
        <v>0</v>
      </c>
      <c r="GY68" s="20">
        <f t="shared" si="17"/>
        <v>0</v>
      </c>
      <c r="GZ68" s="20">
        <f t="shared" si="17"/>
        <v>0</v>
      </c>
      <c r="HA68" s="20">
        <f t="shared" si="17"/>
        <v>8.3059999999999992</v>
      </c>
      <c r="HB68" s="20">
        <f t="shared" si="17"/>
        <v>0</v>
      </c>
      <c r="HC68" s="20">
        <f t="shared" si="17"/>
        <v>0</v>
      </c>
      <c r="HD68" s="20">
        <f t="shared" si="17"/>
        <v>0</v>
      </c>
      <c r="HE68" s="20">
        <f t="shared" si="17"/>
        <v>0</v>
      </c>
      <c r="HF68" s="20">
        <f t="shared" si="17"/>
        <v>0</v>
      </c>
      <c r="HG68" s="20">
        <f t="shared" si="17"/>
        <v>4.9710000000000001</v>
      </c>
      <c r="HH68" s="20">
        <f t="shared" si="17"/>
        <v>0</v>
      </c>
      <c r="HI68" s="20">
        <f t="shared" si="17"/>
        <v>0</v>
      </c>
      <c r="HJ68" s="20">
        <f t="shared" si="17"/>
        <v>0</v>
      </c>
      <c r="HK68" s="20">
        <f t="shared" si="17"/>
        <v>0</v>
      </c>
      <c r="HL68" s="20">
        <f t="shared" si="17"/>
        <v>0</v>
      </c>
      <c r="HM68" s="20">
        <f t="shared" si="17"/>
        <v>0</v>
      </c>
      <c r="HN68" s="20">
        <f t="shared" si="17"/>
        <v>0</v>
      </c>
      <c r="HO68" s="20">
        <f t="shared" si="17"/>
        <v>0</v>
      </c>
      <c r="HP68" s="20">
        <f t="shared" si="17"/>
        <v>0</v>
      </c>
      <c r="HQ68" s="20">
        <f t="shared" si="17"/>
        <v>0</v>
      </c>
      <c r="HR68" s="20">
        <f t="shared" si="17"/>
        <v>0</v>
      </c>
      <c r="HS68" s="20">
        <f t="shared" si="17"/>
        <v>0</v>
      </c>
      <c r="HT68" s="20">
        <f t="shared" si="17"/>
        <v>0</v>
      </c>
      <c r="HU68" s="20">
        <f t="shared" si="17"/>
        <v>0</v>
      </c>
      <c r="HV68" s="20">
        <f t="shared" si="17"/>
        <v>0</v>
      </c>
      <c r="HW68" s="20">
        <f t="shared" si="17"/>
        <v>0</v>
      </c>
      <c r="HX68" s="20">
        <f t="shared" si="17"/>
        <v>0</v>
      </c>
      <c r="HY68" s="20">
        <f t="shared" si="17"/>
        <v>0</v>
      </c>
      <c r="HZ68" s="20">
        <f t="shared" si="17"/>
        <v>0</v>
      </c>
      <c r="IA68" s="20">
        <f t="shared" si="17"/>
        <v>0</v>
      </c>
      <c r="IB68" s="20">
        <f t="shared" si="17"/>
        <v>0</v>
      </c>
      <c r="IC68" s="20">
        <f t="shared" si="17"/>
        <v>0</v>
      </c>
      <c r="ID68" s="20">
        <f t="shared" si="17"/>
        <v>0</v>
      </c>
    </row>
    <row r="69" spans="1:238" ht="15" customHeight="1">
      <c r="A69" s="11" t="s">
        <v>314</v>
      </c>
      <c r="B69" s="9" t="s">
        <v>315</v>
      </c>
      <c r="C69" s="10" t="s">
        <v>316</v>
      </c>
      <c r="D69" s="71">
        <f>E69+F69</f>
        <v>6.5999999999999989E-2</v>
      </c>
      <c r="E69" s="20">
        <f>SUM(G69:ID69)</f>
        <v>6.5999999999999989E-2</v>
      </c>
      <c r="F69" s="13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8">
        <v>4.0000000000000001E-3</v>
      </c>
      <c r="AB69" s="18"/>
      <c r="AC69" s="18"/>
      <c r="AD69" s="18"/>
      <c r="AE69" s="18">
        <v>6.0000000000000001E-3</v>
      </c>
      <c r="AF69" s="18"/>
      <c r="AG69" s="18"/>
      <c r="AH69" s="18"/>
      <c r="AI69" s="18"/>
      <c r="AJ69" s="18"/>
      <c r="AK69" s="18"/>
      <c r="AL69" s="18"/>
      <c r="AM69" s="18">
        <v>5.0000000000000001E-3</v>
      </c>
      <c r="AN69" s="18"/>
      <c r="AO69" s="18"/>
      <c r="AP69" s="12"/>
      <c r="AQ69" s="12"/>
      <c r="AR69" s="12"/>
      <c r="AS69" s="12"/>
      <c r="AT69" s="12"/>
      <c r="AU69" s="12"/>
      <c r="AV69" s="18"/>
      <c r="AW69" s="18"/>
      <c r="AX69" s="18"/>
      <c r="AY69" s="18"/>
      <c r="AZ69" s="18">
        <v>5.0000000000000001E-3</v>
      </c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>
        <v>4.0000000000000001E-3</v>
      </c>
      <c r="BL69" s="18"/>
      <c r="BM69" s="18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61"/>
      <c r="CS69" s="12"/>
      <c r="CT69" s="12"/>
      <c r="CU69" s="12"/>
      <c r="CV69" s="12"/>
      <c r="CW69" s="12"/>
      <c r="CX69" s="18"/>
      <c r="CY69" s="21"/>
      <c r="CZ69" s="18"/>
      <c r="DA69" s="18"/>
      <c r="DB69" s="18"/>
      <c r="DC69" s="18"/>
      <c r="DD69" s="18"/>
      <c r="DE69" s="18"/>
      <c r="DF69" s="18"/>
      <c r="DG69" s="18"/>
      <c r="DH69" s="18">
        <v>2E-3</v>
      </c>
      <c r="DI69" s="18"/>
      <c r="DJ69" s="21"/>
      <c r="DK69" s="12"/>
      <c r="DL69" s="12"/>
      <c r="DM69" s="12"/>
      <c r="DN69" s="18">
        <v>6.0000000000000001E-3</v>
      </c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8">
        <v>1.2E-2</v>
      </c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>
        <v>6.0000000000000001E-3</v>
      </c>
      <c r="FI69" s="12"/>
      <c r="FJ69" s="12"/>
      <c r="FK69" s="12"/>
      <c r="FL69" s="12">
        <v>5.0000000000000001E-3</v>
      </c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>
        <v>5.0000000000000001E-3</v>
      </c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>
        <v>6.0000000000000001E-3</v>
      </c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</row>
    <row r="70" spans="1:238" ht="15" customHeight="1">
      <c r="A70" s="11"/>
      <c r="B70" s="9"/>
      <c r="C70" s="10" t="s">
        <v>242</v>
      </c>
      <c r="D70" s="71">
        <f t="shared" si="18"/>
        <v>56.78</v>
      </c>
      <c r="E70" s="20">
        <f t="shared" ref="E70:E80" si="19">SUM(G70:ID70)</f>
        <v>56.78</v>
      </c>
      <c r="F70" s="2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8">
        <v>3.323</v>
      </c>
      <c r="AB70" s="18"/>
      <c r="AC70" s="18"/>
      <c r="AD70" s="18"/>
      <c r="AE70" s="18">
        <v>4.9710000000000001</v>
      </c>
      <c r="AF70" s="18"/>
      <c r="AG70" s="18"/>
      <c r="AH70" s="18"/>
      <c r="AI70" s="18"/>
      <c r="AJ70" s="18"/>
      <c r="AK70" s="18"/>
      <c r="AL70" s="18"/>
      <c r="AM70" s="18">
        <v>4.16</v>
      </c>
      <c r="AN70" s="18"/>
      <c r="AO70" s="18"/>
      <c r="AP70" s="12"/>
      <c r="AQ70" s="12"/>
      <c r="AR70" s="12"/>
      <c r="AS70" s="12"/>
      <c r="AT70" s="12"/>
      <c r="AU70" s="12"/>
      <c r="AV70" s="18"/>
      <c r="AW70" s="18"/>
      <c r="AX70" s="18"/>
      <c r="AY70" s="18"/>
      <c r="AZ70" s="18">
        <v>4.16</v>
      </c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>
        <v>8.64</v>
      </c>
      <c r="BL70" s="18"/>
      <c r="BM70" s="18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61"/>
      <c r="CS70" s="12"/>
      <c r="CT70" s="12"/>
      <c r="CU70" s="12"/>
      <c r="CV70" s="12"/>
      <c r="CW70" s="12"/>
      <c r="CX70" s="18"/>
      <c r="CY70" s="21"/>
      <c r="CZ70" s="18"/>
      <c r="DA70" s="18"/>
      <c r="DB70" s="18"/>
      <c r="DC70" s="18"/>
      <c r="DD70" s="18"/>
      <c r="DE70" s="18"/>
      <c r="DF70" s="18"/>
      <c r="DG70" s="18"/>
      <c r="DH70" s="18">
        <v>1.673</v>
      </c>
      <c r="DI70" s="18"/>
      <c r="DJ70" s="16"/>
      <c r="DK70" s="12"/>
      <c r="DL70" s="12"/>
      <c r="DM70" s="12"/>
      <c r="DN70" s="18">
        <v>5.5010000000000003</v>
      </c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8">
        <v>6.3479999999999999</v>
      </c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>
        <v>5.5010000000000003</v>
      </c>
      <c r="FI70" s="12"/>
      <c r="FJ70" s="12"/>
      <c r="FK70" s="12"/>
      <c r="FL70" s="12">
        <v>3.3719999999999999</v>
      </c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>
        <v>4.16</v>
      </c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>
        <v>4.9710000000000001</v>
      </c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</row>
    <row r="71" spans="1:238" ht="15" customHeight="1">
      <c r="A71" s="11" t="s">
        <v>317</v>
      </c>
      <c r="B71" s="9" t="s">
        <v>318</v>
      </c>
      <c r="C71" s="10" t="s">
        <v>270</v>
      </c>
      <c r="D71" s="71">
        <f t="shared" si="18"/>
        <v>0.16150000000000003</v>
      </c>
      <c r="E71" s="20">
        <f t="shared" si="19"/>
        <v>0.16150000000000003</v>
      </c>
      <c r="F71" s="13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8">
        <v>5.0000000000000001E-3</v>
      </c>
      <c r="AB71" s="18"/>
      <c r="AC71" s="18"/>
      <c r="AD71" s="18">
        <v>5.0000000000000001E-3</v>
      </c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2"/>
      <c r="AQ71" s="12"/>
      <c r="AR71" s="12"/>
      <c r="AS71" s="12"/>
      <c r="AT71" s="12"/>
      <c r="AU71" s="12"/>
      <c r="AV71" s="18"/>
      <c r="AW71" s="18"/>
      <c r="AX71" s="18">
        <v>4.0000000000000001E-3</v>
      </c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61"/>
      <c r="CS71" s="12"/>
      <c r="CT71" s="12"/>
      <c r="CU71" s="12"/>
      <c r="CV71" s="12"/>
      <c r="CW71" s="12"/>
      <c r="CX71" s="18">
        <v>6.0000000000000001E-3</v>
      </c>
      <c r="CY71" s="21"/>
      <c r="CZ71" s="18"/>
      <c r="DA71" s="18"/>
      <c r="DB71" s="18"/>
      <c r="DC71" s="18"/>
      <c r="DD71" s="18"/>
      <c r="DE71" s="18"/>
      <c r="DF71" s="18"/>
      <c r="DG71" s="18"/>
      <c r="DH71" s="18">
        <v>4.0000000000000001E-3</v>
      </c>
      <c r="DI71" s="18">
        <v>3.0000000000000001E-3</v>
      </c>
      <c r="DJ71" s="21">
        <v>4.8000000000000001E-2</v>
      </c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8">
        <v>1.7999999999999999E-2</v>
      </c>
      <c r="EB71" s="18"/>
      <c r="EC71" s="18"/>
      <c r="ED71" s="18"/>
      <c r="EE71" s="18"/>
      <c r="EF71" s="18"/>
      <c r="EG71" s="18">
        <v>7.0000000000000001E-3</v>
      </c>
      <c r="EH71" s="18"/>
      <c r="EI71" s="18">
        <v>5.0000000000000001E-3</v>
      </c>
      <c r="EJ71" s="18"/>
      <c r="EK71" s="18"/>
      <c r="EL71" s="18"/>
      <c r="EM71" s="18"/>
      <c r="EN71" s="18"/>
      <c r="EO71" s="18">
        <v>6.0000000000000001E-3</v>
      </c>
      <c r="EP71" s="18"/>
      <c r="EQ71" s="18">
        <v>8.0000000000000002E-3</v>
      </c>
      <c r="ER71" s="18"/>
      <c r="ES71" s="12"/>
      <c r="ET71" s="12"/>
      <c r="EU71" s="12"/>
      <c r="EV71" s="12"/>
      <c r="EW71" s="12">
        <v>1.0500000000000001E-2</v>
      </c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>
        <v>6.0000000000000001E-3</v>
      </c>
      <c r="FL71" s="12">
        <v>1.6E-2</v>
      </c>
      <c r="FM71" s="12"/>
      <c r="FN71" s="12">
        <v>6.0000000000000001E-3</v>
      </c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>
        <v>4.0000000000000001E-3</v>
      </c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</row>
    <row r="72" spans="1:238" ht="15" customHeight="1">
      <c r="A72" s="11"/>
      <c r="B72" s="9"/>
      <c r="C72" s="10" t="s">
        <v>242</v>
      </c>
      <c r="D72" s="71">
        <f t="shared" si="18"/>
        <v>188.86899999999997</v>
      </c>
      <c r="E72" s="20">
        <f t="shared" si="19"/>
        <v>188.86899999999997</v>
      </c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8">
        <v>3.9750000000000001</v>
      </c>
      <c r="AB72" s="18"/>
      <c r="AC72" s="18"/>
      <c r="AD72" s="18">
        <v>4.1109999999999998</v>
      </c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2"/>
      <c r="AQ72" s="12"/>
      <c r="AR72" s="12"/>
      <c r="AS72" s="12"/>
      <c r="AT72" s="12"/>
      <c r="AU72" s="12"/>
      <c r="AV72" s="18"/>
      <c r="AW72" s="18"/>
      <c r="AX72" s="18">
        <v>3.2850000000000001</v>
      </c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61"/>
      <c r="CS72" s="12"/>
      <c r="CT72" s="12"/>
      <c r="CU72" s="12"/>
      <c r="CV72" s="12"/>
      <c r="CW72" s="12"/>
      <c r="CX72" s="18">
        <v>4.9139999999999997</v>
      </c>
      <c r="CY72" s="21"/>
      <c r="CZ72" s="18"/>
      <c r="DA72" s="18"/>
      <c r="DB72" s="18"/>
      <c r="DC72" s="18"/>
      <c r="DD72" s="18"/>
      <c r="DE72" s="18"/>
      <c r="DF72" s="18"/>
      <c r="DG72" s="18"/>
      <c r="DH72" s="18">
        <v>3.2850000000000001</v>
      </c>
      <c r="DI72" s="18">
        <v>2.214</v>
      </c>
      <c r="DJ72" s="62">
        <v>90.870999999999995</v>
      </c>
      <c r="DK72" s="20"/>
      <c r="DL72" s="20"/>
      <c r="DM72" s="20"/>
      <c r="DN72" s="20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8">
        <v>10.691000000000001</v>
      </c>
      <c r="EB72" s="18"/>
      <c r="EC72" s="18"/>
      <c r="ED72" s="18"/>
      <c r="EE72" s="18"/>
      <c r="EF72" s="18"/>
      <c r="EG72" s="18">
        <v>5.5039999999999996</v>
      </c>
      <c r="EH72" s="18"/>
      <c r="EI72" s="18">
        <v>4.1109999999999998</v>
      </c>
      <c r="EJ72" s="18"/>
      <c r="EK72" s="18"/>
      <c r="EL72" s="18"/>
      <c r="EM72" s="18"/>
      <c r="EN72" s="18"/>
      <c r="EO72" s="18">
        <v>4.9139999999999997</v>
      </c>
      <c r="EP72" s="18"/>
      <c r="EQ72" s="18">
        <v>7.3360000000000003</v>
      </c>
      <c r="ER72" s="18"/>
      <c r="ES72" s="12"/>
      <c r="ET72" s="12"/>
      <c r="EU72" s="12"/>
      <c r="EV72" s="12"/>
      <c r="EW72" s="12">
        <v>16.295000000000002</v>
      </c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>
        <v>5.5010000000000003</v>
      </c>
      <c r="FL72" s="12">
        <v>13.458</v>
      </c>
      <c r="FM72" s="12"/>
      <c r="FN72" s="12">
        <v>5.1189999999999998</v>
      </c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>
        <v>3.2850000000000001</v>
      </c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</row>
    <row r="73" spans="1:238" ht="15" customHeight="1">
      <c r="A73" s="11" t="s">
        <v>319</v>
      </c>
      <c r="B73" s="9" t="s">
        <v>320</v>
      </c>
      <c r="C73" s="10" t="s">
        <v>270</v>
      </c>
      <c r="D73" s="71">
        <f t="shared" si="18"/>
        <v>0.16500000000000004</v>
      </c>
      <c r="E73" s="20">
        <f t="shared" si="19"/>
        <v>0.16500000000000004</v>
      </c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8">
        <v>4.0000000000000001E-3</v>
      </c>
      <c r="AB73" s="18">
        <v>3.0000000000000001E-3</v>
      </c>
      <c r="AC73" s="18"/>
      <c r="AD73" s="18"/>
      <c r="AE73" s="18"/>
      <c r="AF73" s="18"/>
      <c r="AG73" s="18"/>
      <c r="AH73" s="18">
        <v>5.0000000000000001E-3</v>
      </c>
      <c r="AI73" s="18"/>
      <c r="AJ73" s="18"/>
      <c r="AK73" s="18"/>
      <c r="AL73" s="18"/>
      <c r="AM73" s="18"/>
      <c r="AN73" s="18"/>
      <c r="AO73" s="18"/>
      <c r="AP73" s="12"/>
      <c r="AQ73" s="12"/>
      <c r="AR73" s="12"/>
      <c r="AS73" s="12"/>
      <c r="AT73" s="12"/>
      <c r="AU73" s="12"/>
      <c r="AV73" s="18">
        <v>5.0000000000000001E-3</v>
      </c>
      <c r="AW73" s="18"/>
      <c r="AX73" s="18"/>
      <c r="AY73" s="18">
        <v>2E-3</v>
      </c>
      <c r="AZ73" s="18"/>
      <c r="BA73" s="18"/>
      <c r="BB73" s="18"/>
      <c r="BC73" s="18"/>
      <c r="BD73" s="18"/>
      <c r="BE73" s="18">
        <v>5.0000000000000001E-3</v>
      </c>
      <c r="BF73" s="18"/>
      <c r="BG73" s="18"/>
      <c r="BH73" s="18"/>
      <c r="BI73" s="18"/>
      <c r="BJ73" s="18"/>
      <c r="BK73" s="18"/>
      <c r="BL73" s="18"/>
      <c r="BM73" s="18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8">
        <f>0.068+0.041</f>
        <v>0.10900000000000001</v>
      </c>
      <c r="CS73" s="12"/>
      <c r="CT73" s="12"/>
      <c r="CU73" s="12"/>
      <c r="CV73" s="12"/>
      <c r="CW73" s="12"/>
      <c r="CX73" s="18"/>
      <c r="CY73" s="21"/>
      <c r="CZ73" s="18"/>
      <c r="DA73" s="18"/>
      <c r="DB73" s="18"/>
      <c r="DC73" s="18"/>
      <c r="DD73" s="18"/>
      <c r="DE73" s="18"/>
      <c r="DF73" s="18"/>
      <c r="DG73" s="18"/>
      <c r="DH73" s="18"/>
      <c r="DI73" s="18">
        <v>4.0000000000000001E-3</v>
      </c>
      <c r="DJ73" s="62"/>
      <c r="DK73" s="20"/>
      <c r="DL73" s="20"/>
      <c r="DM73" s="20"/>
      <c r="DN73" s="20">
        <v>2E-3</v>
      </c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>
        <v>6.0000000000000001E-3</v>
      </c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>
        <v>0.01</v>
      </c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>
        <v>0.01</v>
      </c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</row>
    <row r="74" spans="1:238" ht="15" customHeight="1">
      <c r="A74" s="11"/>
      <c r="B74" s="9"/>
      <c r="C74" s="10" t="s">
        <v>242</v>
      </c>
      <c r="D74" s="71">
        <f t="shared" si="18"/>
        <v>172.14400000000006</v>
      </c>
      <c r="E74" s="20">
        <f t="shared" si="19"/>
        <v>172.14400000000006</v>
      </c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8">
        <v>2.1120000000000001</v>
      </c>
      <c r="AB74" s="18">
        <v>1.925</v>
      </c>
      <c r="AC74" s="18"/>
      <c r="AD74" s="18"/>
      <c r="AE74" s="18"/>
      <c r="AF74" s="18"/>
      <c r="AG74" s="18"/>
      <c r="AH74" s="18">
        <v>4.8330000000000002</v>
      </c>
      <c r="AI74" s="18"/>
      <c r="AJ74" s="18"/>
      <c r="AK74" s="18"/>
      <c r="AL74" s="18"/>
      <c r="AM74" s="18"/>
      <c r="AN74" s="18"/>
      <c r="AO74" s="18"/>
      <c r="AP74" s="12"/>
      <c r="AQ74" s="12"/>
      <c r="AR74" s="12"/>
      <c r="AS74" s="12"/>
      <c r="AT74" s="12"/>
      <c r="AU74" s="12"/>
      <c r="AV74" s="18">
        <v>4.8330000000000002</v>
      </c>
      <c r="AW74" s="18"/>
      <c r="AX74" s="18"/>
      <c r="AY74" s="18">
        <v>1.39</v>
      </c>
      <c r="AZ74" s="18"/>
      <c r="BA74" s="18"/>
      <c r="BB74" s="18"/>
      <c r="BC74" s="18"/>
      <c r="BD74" s="18"/>
      <c r="BE74" s="18">
        <v>4.8330000000000002</v>
      </c>
      <c r="BF74" s="18"/>
      <c r="BG74" s="18"/>
      <c r="BH74" s="18"/>
      <c r="BI74" s="18"/>
      <c r="BJ74" s="18"/>
      <c r="BK74" s="18"/>
      <c r="BL74" s="18"/>
      <c r="BM74" s="18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8">
        <f>43.636+86.009</f>
        <v>129.64500000000001</v>
      </c>
      <c r="CS74" s="12"/>
      <c r="CT74" s="12"/>
      <c r="CU74" s="12"/>
      <c r="CV74" s="12"/>
      <c r="CW74" s="12"/>
      <c r="CX74" s="18"/>
      <c r="CY74" s="21"/>
      <c r="CZ74" s="18"/>
      <c r="DA74" s="18"/>
      <c r="DB74" s="18"/>
      <c r="DC74" s="18"/>
      <c r="DD74" s="18"/>
      <c r="DE74" s="18"/>
      <c r="DF74" s="18"/>
      <c r="DG74" s="18"/>
      <c r="DH74" s="18"/>
      <c r="DI74" s="18">
        <v>1.859</v>
      </c>
      <c r="DJ74" s="62"/>
      <c r="DK74" s="20"/>
      <c r="DL74" s="20"/>
      <c r="DM74" s="20"/>
      <c r="DN74" s="20">
        <v>0.93</v>
      </c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>
        <v>3.1720000000000002</v>
      </c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>
        <v>8.3059999999999992</v>
      </c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>
        <v>8.3059999999999992</v>
      </c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</row>
    <row r="75" spans="1:238">
      <c r="A75" s="11" t="s">
        <v>321</v>
      </c>
      <c r="B75" s="9" t="s">
        <v>322</v>
      </c>
      <c r="C75" s="10" t="s">
        <v>270</v>
      </c>
      <c r="D75" s="71">
        <f t="shared" si="18"/>
        <v>3.6000000000000004E-2</v>
      </c>
      <c r="E75" s="20">
        <f t="shared" si="19"/>
        <v>3.6000000000000004E-2</v>
      </c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8">
        <v>5.0000000000000001E-3</v>
      </c>
      <c r="AB75" s="18"/>
      <c r="AC75" s="18"/>
      <c r="AD75" s="18"/>
      <c r="AE75" s="18"/>
      <c r="AF75" s="18"/>
      <c r="AG75" s="18"/>
      <c r="AH75" s="18"/>
      <c r="AI75" s="18"/>
      <c r="AJ75" s="18">
        <v>5.0000000000000001E-3</v>
      </c>
      <c r="AK75" s="18"/>
      <c r="AL75" s="18"/>
      <c r="AM75" s="18"/>
      <c r="AN75" s="18"/>
      <c r="AO75" s="18"/>
      <c r="AP75" s="12"/>
      <c r="AQ75" s="12"/>
      <c r="AR75" s="12"/>
      <c r="AS75" s="12"/>
      <c r="AT75" s="12"/>
      <c r="AU75" s="12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61"/>
      <c r="CS75" s="12"/>
      <c r="CT75" s="12"/>
      <c r="CU75" s="12"/>
      <c r="CV75" s="12"/>
      <c r="CW75" s="12"/>
      <c r="CX75" s="18">
        <v>6.0000000000000001E-3</v>
      </c>
      <c r="CY75" s="21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62"/>
      <c r="DK75" s="20"/>
      <c r="DL75" s="20"/>
      <c r="DM75" s="20"/>
      <c r="DN75" s="20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8">
        <v>2E-3</v>
      </c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>
        <v>0.01</v>
      </c>
      <c r="FI75" s="12"/>
      <c r="FJ75" s="12"/>
      <c r="FK75" s="12"/>
      <c r="FL75" s="12">
        <v>8.0000000000000002E-3</v>
      </c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</row>
    <row r="76" spans="1:238">
      <c r="A76" s="11"/>
      <c r="B76" s="9"/>
      <c r="C76" s="10" t="s">
        <v>242</v>
      </c>
      <c r="D76" s="71">
        <f t="shared" si="18"/>
        <v>40.674999999999997</v>
      </c>
      <c r="E76" s="20">
        <f t="shared" si="19"/>
        <v>40.674999999999997</v>
      </c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8">
        <v>1.829</v>
      </c>
      <c r="AB76" s="18"/>
      <c r="AC76" s="18"/>
      <c r="AD76" s="18"/>
      <c r="AE76" s="18"/>
      <c r="AF76" s="18"/>
      <c r="AG76" s="18"/>
      <c r="AH76" s="18"/>
      <c r="AI76" s="18"/>
      <c r="AJ76" s="18">
        <v>7.2850000000000001</v>
      </c>
      <c r="AK76" s="18"/>
      <c r="AL76" s="18"/>
      <c r="AM76" s="18"/>
      <c r="AN76" s="18"/>
      <c r="AO76" s="18"/>
      <c r="AP76" s="12"/>
      <c r="AQ76" s="12"/>
      <c r="AR76" s="12"/>
      <c r="AS76" s="12"/>
      <c r="AT76" s="12"/>
      <c r="AU76" s="12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61"/>
      <c r="CS76" s="12"/>
      <c r="CT76" s="12"/>
      <c r="CU76" s="12"/>
      <c r="CV76" s="12"/>
      <c r="CW76" s="12"/>
      <c r="CX76" s="18">
        <v>8.7409999999999997</v>
      </c>
      <c r="CY76" s="21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6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8">
        <v>2.915</v>
      </c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>
        <v>14.568</v>
      </c>
      <c r="FI76" s="12"/>
      <c r="FJ76" s="12"/>
      <c r="FK76" s="12"/>
      <c r="FL76" s="12">
        <v>5.3369999999999997</v>
      </c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</row>
    <row r="77" spans="1:238">
      <c r="A77" s="11" t="s">
        <v>323</v>
      </c>
      <c r="B77" s="9" t="s">
        <v>324</v>
      </c>
      <c r="C77" s="10" t="s">
        <v>265</v>
      </c>
      <c r="D77" s="74">
        <f t="shared" si="18"/>
        <v>1</v>
      </c>
      <c r="E77" s="24">
        <f t="shared" si="19"/>
        <v>1</v>
      </c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61"/>
      <c r="CS77" s="12"/>
      <c r="CT77" s="12"/>
      <c r="CU77" s="12"/>
      <c r="CV77" s="12"/>
      <c r="CW77" s="12"/>
      <c r="CX77" s="18"/>
      <c r="CY77" s="21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6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">
        <v>1</v>
      </c>
      <c r="EP77" s="18"/>
      <c r="EQ77" s="18"/>
      <c r="ER77" s="18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</row>
    <row r="78" spans="1:238">
      <c r="A78" s="11"/>
      <c r="B78" s="9"/>
      <c r="C78" s="10" t="s">
        <v>242</v>
      </c>
      <c r="D78" s="71">
        <f t="shared" si="18"/>
        <v>5.1070000000000002</v>
      </c>
      <c r="E78" s="20">
        <f t="shared" si="19"/>
        <v>5.1070000000000002</v>
      </c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61"/>
      <c r="CS78" s="12"/>
      <c r="CT78" s="12"/>
      <c r="CU78" s="12"/>
      <c r="CV78" s="12"/>
      <c r="CW78" s="12"/>
      <c r="CX78" s="18"/>
      <c r="CY78" s="21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6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>
        <v>5.1070000000000002</v>
      </c>
      <c r="EP78" s="18"/>
      <c r="EQ78" s="18"/>
      <c r="ER78" s="18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</row>
    <row r="79" spans="1:238" ht="15" customHeight="1">
      <c r="A79" s="11" t="s">
        <v>325</v>
      </c>
      <c r="B79" s="14" t="s">
        <v>326</v>
      </c>
      <c r="C79" s="10" t="s">
        <v>265</v>
      </c>
      <c r="D79" s="74">
        <f t="shared" si="18"/>
        <v>212</v>
      </c>
      <c r="E79" s="24">
        <f t="shared" si="19"/>
        <v>212</v>
      </c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">
        <v>10</v>
      </c>
      <c r="AB79" s="1">
        <v>1</v>
      </c>
      <c r="AC79" s="1"/>
      <c r="AD79" s="1">
        <v>7</v>
      </c>
      <c r="AE79" s="1"/>
      <c r="AF79" s="1"/>
      <c r="AG79" s="1"/>
      <c r="AH79" s="1">
        <v>3</v>
      </c>
      <c r="AI79" s="1"/>
      <c r="AJ79" s="1"/>
      <c r="AK79" s="1"/>
      <c r="AL79" s="1"/>
      <c r="AM79" s="1">
        <v>3</v>
      </c>
      <c r="AN79" s="1"/>
      <c r="AO79" s="12"/>
      <c r="AP79" s="12"/>
      <c r="AQ79" s="12"/>
      <c r="AR79" s="12"/>
      <c r="AS79" s="12"/>
      <c r="AT79" s="12"/>
      <c r="AU79" s="12"/>
      <c r="AV79" s="1">
        <v>2</v>
      </c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">
        <v>108</v>
      </c>
      <c r="CS79" s="12"/>
      <c r="CT79" s="12"/>
      <c r="CU79" s="12"/>
      <c r="CV79" s="12"/>
      <c r="CW79" s="12"/>
      <c r="CX79" s="1">
        <v>2</v>
      </c>
      <c r="CY79" s="63"/>
      <c r="CZ79" s="1"/>
      <c r="DA79" s="1"/>
      <c r="DB79" s="1"/>
      <c r="DC79" s="1"/>
      <c r="DD79" s="1"/>
      <c r="DE79" s="1"/>
      <c r="DF79" s="1"/>
      <c r="DG79" s="1"/>
      <c r="DH79" s="1">
        <v>2</v>
      </c>
      <c r="DI79" s="1">
        <v>3</v>
      </c>
      <c r="DJ79" s="64">
        <v>26</v>
      </c>
      <c r="DK79" s="24">
        <v>2</v>
      </c>
      <c r="DL79" s="24"/>
      <c r="DM79" s="24"/>
      <c r="DN79" s="24">
        <v>4</v>
      </c>
      <c r="DO79" s="24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">
        <v>5</v>
      </c>
      <c r="EB79" s="1"/>
      <c r="EC79" s="1"/>
      <c r="ED79" s="1"/>
      <c r="EE79" s="1"/>
      <c r="EF79" s="1"/>
      <c r="EG79" s="1">
        <v>4</v>
      </c>
      <c r="EH79" s="1"/>
      <c r="EI79" s="1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>
        <v>2</v>
      </c>
      <c r="FH79" s="12"/>
      <c r="FI79" s="12"/>
      <c r="FJ79" s="12"/>
      <c r="FK79" s="12">
        <v>2</v>
      </c>
      <c r="FL79" s="12">
        <v>16</v>
      </c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>
        <v>5</v>
      </c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>
        <v>5</v>
      </c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</row>
    <row r="80" spans="1:238">
      <c r="A80" s="11"/>
      <c r="B80" s="14"/>
      <c r="C80" s="10" t="s">
        <v>242</v>
      </c>
      <c r="D80" s="71">
        <f>E80+F80</f>
        <v>97.037999999999997</v>
      </c>
      <c r="E80" s="20">
        <f t="shared" si="19"/>
        <v>97.037999999999997</v>
      </c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8">
        <v>6.1180000000000003</v>
      </c>
      <c r="AB80" s="18">
        <v>0.17499999999999999</v>
      </c>
      <c r="AC80" s="18"/>
      <c r="AD80" s="18">
        <v>4.0709999999999997</v>
      </c>
      <c r="AE80" s="18"/>
      <c r="AF80" s="18"/>
      <c r="AG80" s="18"/>
      <c r="AH80" s="18">
        <v>1.5489999999999999</v>
      </c>
      <c r="AI80" s="18"/>
      <c r="AJ80" s="18"/>
      <c r="AK80" s="18"/>
      <c r="AL80" s="18"/>
      <c r="AM80" s="18">
        <v>1.5489999999999999</v>
      </c>
      <c r="AN80" s="18"/>
      <c r="AO80" s="12"/>
      <c r="AP80" s="12"/>
      <c r="AQ80" s="12"/>
      <c r="AR80" s="12"/>
      <c r="AS80" s="12"/>
      <c r="AT80" s="12"/>
      <c r="AU80" s="12"/>
      <c r="AV80" s="18">
        <v>1.034</v>
      </c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8">
        <v>31.411999999999999</v>
      </c>
      <c r="CS80" s="12"/>
      <c r="CT80" s="12"/>
      <c r="CU80" s="12"/>
      <c r="CV80" s="12"/>
      <c r="CW80" s="12"/>
      <c r="CX80" s="18">
        <v>1.034</v>
      </c>
      <c r="CY80" s="21"/>
      <c r="CZ80" s="18"/>
      <c r="DA80" s="18"/>
      <c r="DB80" s="18"/>
      <c r="DC80" s="18"/>
      <c r="DD80" s="18"/>
      <c r="DE80" s="18"/>
      <c r="DF80" s="18"/>
      <c r="DG80" s="18"/>
      <c r="DH80" s="18">
        <v>1.337</v>
      </c>
      <c r="DI80" s="18">
        <v>1.016</v>
      </c>
      <c r="DJ80" s="62">
        <v>17.548999999999999</v>
      </c>
      <c r="DK80" s="20">
        <v>1.1859999999999999</v>
      </c>
      <c r="DL80" s="20"/>
      <c r="DM80" s="20"/>
      <c r="DN80" s="20">
        <v>1.9139999999999999</v>
      </c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8">
        <v>4.7309999999999999</v>
      </c>
      <c r="EB80" s="18"/>
      <c r="EC80" s="18"/>
      <c r="ED80" s="18"/>
      <c r="EE80" s="18"/>
      <c r="EF80" s="18"/>
      <c r="EG80" s="18">
        <v>2.673</v>
      </c>
      <c r="EH80" s="18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>
        <v>1.732</v>
      </c>
      <c r="FH80" s="12"/>
      <c r="FI80" s="12"/>
      <c r="FJ80" s="12"/>
      <c r="FK80" s="12">
        <v>1.337</v>
      </c>
      <c r="FL80" s="12">
        <v>10.849</v>
      </c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>
        <v>2.8860000000000001</v>
      </c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>
        <v>2.8860000000000001</v>
      </c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</row>
    <row r="81" spans="1:238" s="50" customFormat="1" ht="15" customHeight="1">
      <c r="A81" s="29" t="s">
        <v>327</v>
      </c>
      <c r="B81" s="30" t="s">
        <v>328</v>
      </c>
      <c r="C81" s="31" t="s">
        <v>242</v>
      </c>
      <c r="D81" s="33">
        <f>D83+D85+D87</f>
        <v>0</v>
      </c>
      <c r="E81" s="33">
        <f>E83+E85+E87</f>
        <v>0</v>
      </c>
      <c r="F81" s="33">
        <f t="shared" ref="F81:BT81" si="20">F83+F85+F87</f>
        <v>0</v>
      </c>
      <c r="G81" s="33">
        <f t="shared" si="20"/>
        <v>0</v>
      </c>
      <c r="H81" s="33">
        <f t="shared" si="20"/>
        <v>0</v>
      </c>
      <c r="I81" s="33">
        <f t="shared" si="20"/>
        <v>0</v>
      </c>
      <c r="J81" s="33">
        <f t="shared" si="20"/>
        <v>0</v>
      </c>
      <c r="K81" s="33">
        <f t="shared" si="20"/>
        <v>0</v>
      </c>
      <c r="L81" s="33">
        <f t="shared" si="20"/>
        <v>0</v>
      </c>
      <c r="M81" s="33">
        <f t="shared" si="20"/>
        <v>0</v>
      </c>
      <c r="N81" s="33">
        <f t="shared" si="20"/>
        <v>0</v>
      </c>
      <c r="O81" s="33">
        <f t="shared" si="20"/>
        <v>0</v>
      </c>
      <c r="P81" s="33">
        <f t="shared" si="20"/>
        <v>0</v>
      </c>
      <c r="Q81" s="33">
        <f t="shared" si="20"/>
        <v>0</v>
      </c>
      <c r="R81" s="33">
        <f t="shared" si="20"/>
        <v>0</v>
      </c>
      <c r="S81" s="33">
        <f t="shared" si="20"/>
        <v>0</v>
      </c>
      <c r="T81" s="33">
        <f t="shared" si="20"/>
        <v>0</v>
      </c>
      <c r="U81" s="33">
        <f t="shared" si="20"/>
        <v>0</v>
      </c>
      <c r="V81" s="33">
        <f t="shared" si="20"/>
        <v>0</v>
      </c>
      <c r="W81" s="33">
        <f t="shared" si="20"/>
        <v>0</v>
      </c>
      <c r="X81" s="33">
        <f t="shared" si="20"/>
        <v>0</v>
      </c>
      <c r="Y81" s="33">
        <f t="shared" si="20"/>
        <v>0</v>
      </c>
      <c r="Z81" s="33">
        <f t="shared" si="20"/>
        <v>0</v>
      </c>
      <c r="AA81" s="33">
        <f t="shared" si="20"/>
        <v>0</v>
      </c>
      <c r="AB81" s="33">
        <f t="shared" si="20"/>
        <v>0</v>
      </c>
      <c r="AC81" s="33">
        <f t="shared" si="20"/>
        <v>0</v>
      </c>
      <c r="AD81" s="33">
        <f t="shared" si="20"/>
        <v>0</v>
      </c>
      <c r="AE81" s="33">
        <f t="shared" si="20"/>
        <v>0</v>
      </c>
      <c r="AF81" s="33">
        <f t="shared" si="20"/>
        <v>0</v>
      </c>
      <c r="AG81" s="33">
        <f t="shared" si="20"/>
        <v>0</v>
      </c>
      <c r="AH81" s="33">
        <f t="shared" si="20"/>
        <v>0</v>
      </c>
      <c r="AI81" s="33">
        <f t="shared" si="20"/>
        <v>0</v>
      </c>
      <c r="AJ81" s="33">
        <f t="shared" si="20"/>
        <v>0</v>
      </c>
      <c r="AK81" s="33">
        <f t="shared" si="20"/>
        <v>0</v>
      </c>
      <c r="AL81" s="33">
        <f t="shared" si="20"/>
        <v>0</v>
      </c>
      <c r="AM81" s="33">
        <f t="shared" si="20"/>
        <v>0</v>
      </c>
      <c r="AN81" s="33">
        <f t="shared" si="20"/>
        <v>0</v>
      </c>
      <c r="AO81" s="33">
        <f t="shared" si="20"/>
        <v>0</v>
      </c>
      <c r="AP81" s="33">
        <f t="shared" si="20"/>
        <v>0</v>
      </c>
      <c r="AQ81" s="33">
        <f t="shared" si="20"/>
        <v>0</v>
      </c>
      <c r="AR81" s="33">
        <f t="shared" si="20"/>
        <v>0</v>
      </c>
      <c r="AS81" s="33">
        <f t="shared" si="20"/>
        <v>0</v>
      </c>
      <c r="AT81" s="33">
        <f t="shared" si="20"/>
        <v>0</v>
      </c>
      <c r="AU81" s="33">
        <f t="shared" si="20"/>
        <v>0</v>
      </c>
      <c r="AV81" s="33">
        <f t="shared" si="20"/>
        <v>0</v>
      </c>
      <c r="AW81" s="33">
        <f t="shared" si="20"/>
        <v>0</v>
      </c>
      <c r="AX81" s="33"/>
      <c r="AY81" s="33">
        <f t="shared" si="20"/>
        <v>0</v>
      </c>
      <c r="AZ81" s="33">
        <f t="shared" si="20"/>
        <v>0</v>
      </c>
      <c r="BA81" s="33">
        <f t="shared" si="20"/>
        <v>0</v>
      </c>
      <c r="BB81" s="33">
        <f t="shared" si="20"/>
        <v>0</v>
      </c>
      <c r="BC81" s="33">
        <f t="shared" si="20"/>
        <v>0</v>
      </c>
      <c r="BD81" s="33">
        <f t="shared" si="20"/>
        <v>0</v>
      </c>
      <c r="BE81" s="33">
        <f t="shared" si="20"/>
        <v>0</v>
      </c>
      <c r="BF81" s="33">
        <f t="shared" si="20"/>
        <v>0</v>
      </c>
      <c r="BG81" s="33">
        <f t="shared" si="20"/>
        <v>0</v>
      </c>
      <c r="BH81" s="33">
        <f t="shared" si="20"/>
        <v>0</v>
      </c>
      <c r="BI81" s="33">
        <f t="shared" si="20"/>
        <v>0</v>
      </c>
      <c r="BJ81" s="33">
        <f t="shared" si="20"/>
        <v>0</v>
      </c>
      <c r="BK81" s="33">
        <f t="shared" si="20"/>
        <v>0</v>
      </c>
      <c r="BL81" s="33">
        <f t="shared" si="20"/>
        <v>0</v>
      </c>
      <c r="BM81" s="33">
        <f t="shared" si="20"/>
        <v>0</v>
      </c>
      <c r="BN81" s="33">
        <f t="shared" si="20"/>
        <v>0</v>
      </c>
      <c r="BO81" s="33">
        <f t="shared" si="20"/>
        <v>0</v>
      </c>
      <c r="BP81" s="33">
        <f t="shared" si="20"/>
        <v>0</v>
      </c>
      <c r="BQ81" s="33">
        <f t="shared" si="20"/>
        <v>0</v>
      </c>
      <c r="BR81" s="33">
        <f t="shared" si="20"/>
        <v>0</v>
      </c>
      <c r="BS81" s="33">
        <f t="shared" si="20"/>
        <v>0</v>
      </c>
      <c r="BT81" s="33">
        <f t="shared" si="20"/>
        <v>0</v>
      </c>
      <c r="BU81" s="33">
        <f t="shared" ref="BU81:EF81" si="21">BU83+BU85+BU87</f>
        <v>0</v>
      </c>
      <c r="BV81" s="33">
        <f t="shared" si="21"/>
        <v>0</v>
      </c>
      <c r="BW81" s="33">
        <f t="shared" si="21"/>
        <v>0</v>
      </c>
      <c r="BX81" s="33">
        <f t="shared" si="21"/>
        <v>0</v>
      </c>
      <c r="BY81" s="33">
        <f t="shared" si="21"/>
        <v>0</v>
      </c>
      <c r="BZ81" s="33">
        <f t="shared" si="21"/>
        <v>0</v>
      </c>
      <c r="CA81" s="33">
        <f t="shared" si="21"/>
        <v>0</v>
      </c>
      <c r="CB81" s="33">
        <f t="shared" si="21"/>
        <v>0</v>
      </c>
      <c r="CC81" s="33">
        <f t="shared" si="21"/>
        <v>0</v>
      </c>
      <c r="CD81" s="33">
        <f t="shared" si="21"/>
        <v>0</v>
      </c>
      <c r="CE81" s="33">
        <f t="shared" si="21"/>
        <v>0</v>
      </c>
      <c r="CF81" s="33">
        <f t="shared" si="21"/>
        <v>0</v>
      </c>
      <c r="CG81" s="33">
        <f t="shared" si="21"/>
        <v>0</v>
      </c>
      <c r="CH81" s="33">
        <f t="shared" si="21"/>
        <v>0</v>
      </c>
      <c r="CI81" s="33">
        <f t="shared" si="21"/>
        <v>0</v>
      </c>
      <c r="CJ81" s="33">
        <f t="shared" si="21"/>
        <v>0</v>
      </c>
      <c r="CK81" s="33">
        <f t="shared" si="21"/>
        <v>0</v>
      </c>
      <c r="CL81" s="33">
        <f t="shared" si="21"/>
        <v>0</v>
      </c>
      <c r="CM81" s="33">
        <f t="shared" si="21"/>
        <v>0</v>
      </c>
      <c r="CN81" s="33">
        <f t="shared" si="21"/>
        <v>0</v>
      </c>
      <c r="CO81" s="33">
        <f t="shared" si="21"/>
        <v>0</v>
      </c>
      <c r="CP81" s="33">
        <f t="shared" si="21"/>
        <v>0</v>
      </c>
      <c r="CQ81" s="33">
        <f t="shared" si="21"/>
        <v>0</v>
      </c>
      <c r="CR81" s="33">
        <f t="shared" si="21"/>
        <v>0</v>
      </c>
      <c r="CS81" s="33">
        <f t="shared" si="21"/>
        <v>0</v>
      </c>
      <c r="CT81" s="33">
        <f t="shared" si="21"/>
        <v>0</v>
      </c>
      <c r="CU81" s="33">
        <f t="shared" si="21"/>
        <v>0</v>
      </c>
      <c r="CV81" s="33">
        <f t="shared" si="21"/>
        <v>0</v>
      </c>
      <c r="CW81" s="33">
        <f t="shared" si="21"/>
        <v>0</v>
      </c>
      <c r="CX81" s="33">
        <f t="shared" si="21"/>
        <v>0</v>
      </c>
      <c r="CY81" s="33">
        <f t="shared" si="21"/>
        <v>0</v>
      </c>
      <c r="CZ81" s="33">
        <f t="shared" si="21"/>
        <v>0</v>
      </c>
      <c r="DA81" s="33">
        <f t="shared" si="21"/>
        <v>0</v>
      </c>
      <c r="DB81" s="33">
        <f t="shared" si="21"/>
        <v>0</v>
      </c>
      <c r="DC81" s="33">
        <f t="shared" si="21"/>
        <v>0</v>
      </c>
      <c r="DD81" s="33">
        <f t="shared" si="21"/>
        <v>0</v>
      </c>
      <c r="DE81" s="33">
        <f t="shared" si="21"/>
        <v>0</v>
      </c>
      <c r="DF81" s="33">
        <f t="shared" si="21"/>
        <v>0</v>
      </c>
      <c r="DG81" s="33">
        <f t="shared" si="21"/>
        <v>0</v>
      </c>
      <c r="DH81" s="33">
        <f t="shared" si="21"/>
        <v>0</v>
      </c>
      <c r="DI81" s="33">
        <f t="shared" si="21"/>
        <v>0</v>
      </c>
      <c r="DJ81" s="33">
        <f t="shared" si="21"/>
        <v>0</v>
      </c>
      <c r="DK81" s="33">
        <f t="shared" si="21"/>
        <v>0</v>
      </c>
      <c r="DL81" s="33">
        <f t="shared" si="21"/>
        <v>0</v>
      </c>
      <c r="DM81" s="33">
        <f t="shared" si="21"/>
        <v>0</v>
      </c>
      <c r="DN81" s="33">
        <f t="shared" si="21"/>
        <v>0</v>
      </c>
      <c r="DO81" s="33">
        <f t="shared" si="21"/>
        <v>0</v>
      </c>
      <c r="DP81" s="33">
        <f t="shared" si="21"/>
        <v>0</v>
      </c>
      <c r="DQ81" s="33">
        <f t="shared" si="21"/>
        <v>0</v>
      </c>
      <c r="DR81" s="33">
        <f t="shared" si="21"/>
        <v>0</v>
      </c>
      <c r="DS81" s="33">
        <f t="shared" si="21"/>
        <v>0</v>
      </c>
      <c r="DT81" s="33">
        <f t="shared" si="21"/>
        <v>0</v>
      </c>
      <c r="DU81" s="33">
        <f t="shared" si="21"/>
        <v>0</v>
      </c>
      <c r="DV81" s="33">
        <f t="shared" si="21"/>
        <v>0</v>
      </c>
      <c r="DW81" s="33">
        <f t="shared" si="21"/>
        <v>0</v>
      </c>
      <c r="DX81" s="33">
        <f t="shared" si="21"/>
        <v>0</v>
      </c>
      <c r="DY81" s="33">
        <f t="shared" si="21"/>
        <v>0</v>
      </c>
      <c r="DZ81" s="33">
        <f t="shared" si="21"/>
        <v>0</v>
      </c>
      <c r="EA81" s="33">
        <f t="shared" si="21"/>
        <v>0</v>
      </c>
      <c r="EB81" s="33">
        <f t="shared" si="21"/>
        <v>0</v>
      </c>
      <c r="EC81" s="33">
        <f t="shared" si="21"/>
        <v>0</v>
      </c>
      <c r="ED81" s="33">
        <f t="shared" si="21"/>
        <v>0</v>
      </c>
      <c r="EE81" s="33">
        <f t="shared" si="21"/>
        <v>0</v>
      </c>
      <c r="EF81" s="33">
        <f t="shared" si="21"/>
        <v>0</v>
      </c>
      <c r="EG81" s="33">
        <f t="shared" ref="EG81:GU81" si="22">EG83+EG85+EG87</f>
        <v>0</v>
      </c>
      <c r="EH81" s="33">
        <f t="shared" si="22"/>
        <v>0</v>
      </c>
      <c r="EI81" s="33">
        <f t="shared" si="22"/>
        <v>0</v>
      </c>
      <c r="EJ81" s="33">
        <f t="shared" si="22"/>
        <v>0</v>
      </c>
      <c r="EK81" s="33">
        <f t="shared" si="22"/>
        <v>0</v>
      </c>
      <c r="EL81" s="33">
        <f t="shared" si="22"/>
        <v>0</v>
      </c>
      <c r="EM81" s="33">
        <f t="shared" si="22"/>
        <v>0</v>
      </c>
      <c r="EN81" s="33">
        <f t="shared" si="22"/>
        <v>0</v>
      </c>
      <c r="EO81" s="33">
        <f t="shared" si="22"/>
        <v>0</v>
      </c>
      <c r="EP81" s="33">
        <f t="shared" si="22"/>
        <v>0</v>
      </c>
      <c r="EQ81" s="33">
        <f t="shared" si="22"/>
        <v>0</v>
      </c>
      <c r="ER81" s="33">
        <f t="shared" si="22"/>
        <v>0</v>
      </c>
      <c r="ES81" s="33">
        <f t="shared" si="22"/>
        <v>0</v>
      </c>
      <c r="ET81" s="33">
        <f t="shared" si="22"/>
        <v>0</v>
      </c>
      <c r="EU81" s="33">
        <f t="shared" si="22"/>
        <v>0</v>
      </c>
      <c r="EV81" s="33">
        <f t="shared" si="22"/>
        <v>0</v>
      </c>
      <c r="EW81" s="33">
        <f t="shared" si="22"/>
        <v>0</v>
      </c>
      <c r="EX81" s="33">
        <f t="shared" si="22"/>
        <v>0</v>
      </c>
      <c r="EY81" s="33">
        <f t="shared" si="22"/>
        <v>0</v>
      </c>
      <c r="EZ81" s="33">
        <f t="shared" si="22"/>
        <v>0</v>
      </c>
      <c r="FA81" s="33">
        <f t="shared" si="22"/>
        <v>0</v>
      </c>
      <c r="FB81" s="33">
        <f t="shared" si="22"/>
        <v>0</v>
      </c>
      <c r="FC81" s="33">
        <f t="shared" si="22"/>
        <v>0</v>
      </c>
      <c r="FD81" s="33">
        <f t="shared" si="22"/>
        <v>0</v>
      </c>
      <c r="FE81" s="33">
        <f t="shared" si="22"/>
        <v>0</v>
      </c>
      <c r="FF81" s="33">
        <f t="shared" si="22"/>
        <v>0</v>
      </c>
      <c r="FG81" s="33">
        <f t="shared" si="22"/>
        <v>0</v>
      </c>
      <c r="FH81" s="33">
        <f t="shared" si="22"/>
        <v>0</v>
      </c>
      <c r="FI81" s="33">
        <f t="shared" si="22"/>
        <v>0</v>
      </c>
      <c r="FJ81" s="33">
        <f t="shared" si="22"/>
        <v>0</v>
      </c>
      <c r="FK81" s="33">
        <f t="shared" si="22"/>
        <v>0</v>
      </c>
      <c r="FL81" s="33">
        <f t="shared" si="22"/>
        <v>0</v>
      </c>
      <c r="FM81" s="33">
        <f t="shared" si="22"/>
        <v>0</v>
      </c>
      <c r="FN81" s="33">
        <f t="shared" si="22"/>
        <v>0</v>
      </c>
      <c r="FO81" s="33">
        <f t="shared" si="22"/>
        <v>0</v>
      </c>
      <c r="FP81" s="33">
        <f t="shared" si="22"/>
        <v>0</v>
      </c>
      <c r="FQ81" s="33">
        <f t="shared" si="22"/>
        <v>0</v>
      </c>
      <c r="FR81" s="33">
        <f t="shared" si="22"/>
        <v>0</v>
      </c>
      <c r="FS81" s="33">
        <f t="shared" si="22"/>
        <v>0</v>
      </c>
      <c r="FT81" s="33">
        <f t="shared" si="22"/>
        <v>0</v>
      </c>
      <c r="FU81" s="33">
        <f t="shared" si="22"/>
        <v>0</v>
      </c>
      <c r="FV81" s="33">
        <f t="shared" si="22"/>
        <v>0</v>
      </c>
      <c r="FW81" s="33">
        <f t="shared" si="22"/>
        <v>0</v>
      </c>
      <c r="FX81" s="33">
        <f t="shared" si="22"/>
        <v>0</v>
      </c>
      <c r="FY81" s="33">
        <f t="shared" si="22"/>
        <v>0</v>
      </c>
      <c r="FZ81" s="33">
        <f t="shared" si="22"/>
        <v>0</v>
      </c>
      <c r="GA81" s="33">
        <f t="shared" si="22"/>
        <v>0</v>
      </c>
      <c r="GB81" s="33">
        <f t="shared" si="22"/>
        <v>0</v>
      </c>
      <c r="GC81" s="33">
        <f t="shared" si="22"/>
        <v>0</v>
      </c>
      <c r="GD81" s="33">
        <f t="shared" si="22"/>
        <v>0</v>
      </c>
      <c r="GE81" s="33">
        <f t="shared" si="22"/>
        <v>0</v>
      </c>
      <c r="GF81" s="33">
        <f t="shared" si="22"/>
        <v>0</v>
      </c>
      <c r="GG81" s="33">
        <f t="shared" si="22"/>
        <v>0</v>
      </c>
      <c r="GH81" s="33">
        <f t="shared" si="22"/>
        <v>0</v>
      </c>
      <c r="GI81" s="33">
        <f t="shared" si="22"/>
        <v>0</v>
      </c>
      <c r="GJ81" s="33">
        <f t="shared" si="22"/>
        <v>0</v>
      </c>
      <c r="GK81" s="33">
        <f t="shared" si="22"/>
        <v>0</v>
      </c>
      <c r="GL81" s="33">
        <f t="shared" si="22"/>
        <v>0</v>
      </c>
      <c r="GM81" s="33">
        <f t="shared" si="22"/>
        <v>0</v>
      </c>
      <c r="GN81" s="33">
        <f t="shared" si="22"/>
        <v>0</v>
      </c>
      <c r="GO81" s="33">
        <f t="shared" si="22"/>
        <v>0</v>
      </c>
      <c r="GP81" s="33">
        <f t="shared" si="22"/>
        <v>0</v>
      </c>
      <c r="GQ81" s="33">
        <f t="shared" si="22"/>
        <v>0</v>
      </c>
      <c r="GR81" s="33">
        <f t="shared" si="22"/>
        <v>0</v>
      </c>
      <c r="GS81" s="33">
        <f t="shared" si="22"/>
        <v>0</v>
      </c>
      <c r="GT81" s="33">
        <f t="shared" si="22"/>
        <v>0</v>
      </c>
      <c r="GU81" s="33">
        <f t="shared" si="22"/>
        <v>0</v>
      </c>
      <c r="GV81" s="33">
        <f t="shared" ref="GV81:ID81" si="23">GV83+GV85+GV87</f>
        <v>0</v>
      </c>
      <c r="GW81" s="33">
        <f t="shared" si="23"/>
        <v>0</v>
      </c>
      <c r="GX81" s="33">
        <f t="shared" si="23"/>
        <v>0</v>
      </c>
      <c r="GY81" s="33">
        <f t="shared" si="23"/>
        <v>0</v>
      </c>
      <c r="GZ81" s="33">
        <f t="shared" si="23"/>
        <v>0</v>
      </c>
      <c r="HA81" s="33">
        <f t="shared" si="23"/>
        <v>0</v>
      </c>
      <c r="HB81" s="33">
        <f t="shared" si="23"/>
        <v>0</v>
      </c>
      <c r="HC81" s="33">
        <f t="shared" si="23"/>
        <v>0</v>
      </c>
      <c r="HD81" s="33">
        <f t="shared" si="23"/>
        <v>0</v>
      </c>
      <c r="HE81" s="33">
        <f t="shared" si="23"/>
        <v>0</v>
      </c>
      <c r="HF81" s="33">
        <f t="shared" si="23"/>
        <v>0</v>
      </c>
      <c r="HG81" s="33">
        <f t="shared" si="23"/>
        <v>0</v>
      </c>
      <c r="HH81" s="33">
        <f t="shared" si="23"/>
        <v>0</v>
      </c>
      <c r="HI81" s="33">
        <f t="shared" si="23"/>
        <v>0</v>
      </c>
      <c r="HJ81" s="33">
        <f t="shared" si="23"/>
        <v>0</v>
      </c>
      <c r="HK81" s="33">
        <f t="shared" si="23"/>
        <v>0</v>
      </c>
      <c r="HL81" s="33">
        <f t="shared" si="23"/>
        <v>0</v>
      </c>
      <c r="HM81" s="33">
        <f t="shared" si="23"/>
        <v>0</v>
      </c>
      <c r="HN81" s="33">
        <f t="shared" si="23"/>
        <v>0</v>
      </c>
      <c r="HO81" s="33">
        <f t="shared" si="23"/>
        <v>0</v>
      </c>
      <c r="HP81" s="33">
        <f t="shared" si="23"/>
        <v>0</v>
      </c>
      <c r="HQ81" s="33">
        <f t="shared" si="23"/>
        <v>0</v>
      </c>
      <c r="HR81" s="33">
        <f t="shared" si="23"/>
        <v>0</v>
      </c>
      <c r="HS81" s="33">
        <f t="shared" si="23"/>
        <v>0</v>
      </c>
      <c r="HT81" s="33">
        <f t="shared" si="23"/>
        <v>0</v>
      </c>
      <c r="HU81" s="33">
        <f t="shared" si="23"/>
        <v>0</v>
      </c>
      <c r="HV81" s="33">
        <f t="shared" si="23"/>
        <v>0</v>
      </c>
      <c r="HW81" s="33">
        <f t="shared" si="23"/>
        <v>0</v>
      </c>
      <c r="HX81" s="33">
        <f t="shared" si="23"/>
        <v>0</v>
      </c>
      <c r="HY81" s="33">
        <f t="shared" si="23"/>
        <v>0</v>
      </c>
      <c r="HZ81" s="33">
        <f t="shared" si="23"/>
        <v>0</v>
      </c>
      <c r="IA81" s="33">
        <f t="shared" si="23"/>
        <v>0</v>
      </c>
      <c r="IB81" s="33">
        <f t="shared" si="23"/>
        <v>0</v>
      </c>
      <c r="IC81" s="33">
        <f t="shared" si="23"/>
        <v>0</v>
      </c>
      <c r="ID81" s="33">
        <f t="shared" si="23"/>
        <v>0</v>
      </c>
    </row>
    <row r="82" spans="1:238">
      <c r="A82" s="8">
        <v>25</v>
      </c>
      <c r="B82" s="9" t="s">
        <v>329</v>
      </c>
      <c r="C82" s="10" t="s">
        <v>270</v>
      </c>
      <c r="D82" s="33">
        <f t="shared" ref="D82:D90" si="24">E82+F82</f>
        <v>0</v>
      </c>
      <c r="E82" s="12">
        <f t="shared" ref="E82:E90" si="25">SUM(G82:ID82)</f>
        <v>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0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20"/>
      <c r="EP82" s="12"/>
      <c r="EQ82" s="12"/>
      <c r="ER82" s="12"/>
      <c r="ES82" s="12"/>
      <c r="ET82" s="12"/>
      <c r="EU82" s="12"/>
      <c r="EV82" s="13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</row>
    <row r="83" spans="1:238">
      <c r="A83" s="8"/>
      <c r="B83" s="9"/>
      <c r="C83" s="10" t="s">
        <v>242</v>
      </c>
      <c r="D83" s="33">
        <f t="shared" si="24"/>
        <v>0</v>
      </c>
      <c r="E83" s="12">
        <f t="shared" si="25"/>
        <v>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3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3"/>
      <c r="EP83" s="12"/>
      <c r="EQ83" s="12"/>
      <c r="ER83" s="12"/>
      <c r="ES83" s="12"/>
      <c r="ET83" s="12"/>
      <c r="EU83" s="12"/>
      <c r="EV83" s="13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</row>
    <row r="84" spans="1:238" ht="15" customHeight="1">
      <c r="A84" s="8">
        <v>26</v>
      </c>
      <c r="B84" s="23" t="s">
        <v>330</v>
      </c>
      <c r="C84" s="17" t="s">
        <v>265</v>
      </c>
      <c r="D84" s="33">
        <f t="shared" si="24"/>
        <v>0</v>
      </c>
      <c r="E84" s="12">
        <f>SUM(G84:ID84)</f>
        <v>0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4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24"/>
      <c r="EP84" s="12"/>
      <c r="EQ84" s="12"/>
      <c r="ER84" s="12"/>
      <c r="ES84" s="12"/>
      <c r="ET84" s="12"/>
      <c r="EU84" s="12"/>
      <c r="EV84" s="24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</row>
    <row r="85" spans="1:238">
      <c r="A85" s="8"/>
      <c r="B85" s="23"/>
      <c r="C85" s="10" t="s">
        <v>242</v>
      </c>
      <c r="D85" s="33">
        <f t="shared" si="24"/>
        <v>0</v>
      </c>
      <c r="E85" s="12">
        <f t="shared" si="25"/>
        <v>0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3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3"/>
      <c r="EP85" s="12"/>
      <c r="EQ85" s="12"/>
      <c r="ER85" s="12"/>
      <c r="ES85" s="12"/>
      <c r="ET85" s="12"/>
      <c r="EU85" s="12"/>
      <c r="EV85" s="13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</row>
    <row r="86" spans="1:238">
      <c r="A86" s="11" t="s">
        <v>331</v>
      </c>
      <c r="B86" s="9" t="s">
        <v>332</v>
      </c>
      <c r="C86" s="10" t="s">
        <v>265</v>
      </c>
      <c r="D86" s="33">
        <f t="shared" si="24"/>
        <v>0</v>
      </c>
      <c r="E86" s="12">
        <f t="shared" si="25"/>
        <v>0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25"/>
      <c r="EP86" s="12"/>
      <c r="EQ86" s="12"/>
      <c r="ER86" s="12"/>
      <c r="ES86" s="12"/>
      <c r="ET86" s="12"/>
      <c r="EU86" s="12"/>
      <c r="EV86" s="24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</row>
    <row r="87" spans="1:238">
      <c r="A87" s="11"/>
      <c r="B87" s="9"/>
      <c r="C87" s="10" t="s">
        <v>242</v>
      </c>
      <c r="D87" s="33">
        <f t="shared" si="24"/>
        <v>0</v>
      </c>
      <c r="E87" s="12">
        <f t="shared" si="25"/>
        <v>0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25"/>
      <c r="EP87" s="12"/>
      <c r="EQ87" s="12"/>
      <c r="ER87" s="12"/>
      <c r="ES87" s="12"/>
      <c r="ET87" s="12"/>
      <c r="EU87" s="12"/>
      <c r="EV87" s="13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</row>
    <row r="88" spans="1:238" s="57" customFormat="1" ht="15" customHeight="1">
      <c r="A88" s="29" t="s">
        <v>333</v>
      </c>
      <c r="B88" s="42" t="s">
        <v>334</v>
      </c>
      <c r="C88" s="29" t="s">
        <v>242</v>
      </c>
      <c r="D88" s="33">
        <f t="shared" si="24"/>
        <v>0</v>
      </c>
      <c r="E88" s="33">
        <f t="shared" si="25"/>
        <v>0</v>
      </c>
      <c r="F88" s="43">
        <f t="shared" ref="F88:BT88" si="26">F89+F90</f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43">
        <f t="shared" si="26"/>
        <v>0</v>
      </c>
      <c r="L88" s="43">
        <f t="shared" si="26"/>
        <v>0</v>
      </c>
      <c r="M88" s="43">
        <f t="shared" si="26"/>
        <v>0</v>
      </c>
      <c r="N88" s="43">
        <f t="shared" si="26"/>
        <v>0</v>
      </c>
      <c r="O88" s="43">
        <f t="shared" si="26"/>
        <v>0</v>
      </c>
      <c r="P88" s="43">
        <f t="shared" si="26"/>
        <v>0</v>
      </c>
      <c r="Q88" s="43">
        <f t="shared" si="26"/>
        <v>0</v>
      </c>
      <c r="R88" s="43">
        <f t="shared" si="26"/>
        <v>0</v>
      </c>
      <c r="S88" s="43">
        <f t="shared" si="26"/>
        <v>0</v>
      </c>
      <c r="T88" s="43">
        <f t="shared" si="26"/>
        <v>0</v>
      </c>
      <c r="U88" s="43">
        <f t="shared" si="26"/>
        <v>0</v>
      </c>
      <c r="V88" s="43">
        <f t="shared" si="26"/>
        <v>0</v>
      </c>
      <c r="W88" s="43">
        <f t="shared" si="26"/>
        <v>0</v>
      </c>
      <c r="X88" s="43">
        <f t="shared" si="26"/>
        <v>0</v>
      </c>
      <c r="Y88" s="43">
        <f t="shared" si="26"/>
        <v>0</v>
      </c>
      <c r="Z88" s="43">
        <f t="shared" si="26"/>
        <v>0</v>
      </c>
      <c r="AA88" s="43">
        <f t="shared" si="26"/>
        <v>0</v>
      </c>
      <c r="AB88" s="43">
        <f t="shared" si="26"/>
        <v>0</v>
      </c>
      <c r="AC88" s="43">
        <f t="shared" si="26"/>
        <v>0</v>
      </c>
      <c r="AD88" s="43">
        <f t="shared" si="26"/>
        <v>0</v>
      </c>
      <c r="AE88" s="43">
        <f t="shared" si="26"/>
        <v>0</v>
      </c>
      <c r="AF88" s="43">
        <f t="shared" si="26"/>
        <v>0</v>
      </c>
      <c r="AG88" s="43">
        <f t="shared" si="26"/>
        <v>0</v>
      </c>
      <c r="AH88" s="43">
        <f t="shared" si="26"/>
        <v>0</v>
      </c>
      <c r="AI88" s="43">
        <f t="shared" si="26"/>
        <v>0</v>
      </c>
      <c r="AJ88" s="43">
        <f t="shared" si="26"/>
        <v>0</v>
      </c>
      <c r="AK88" s="43">
        <f t="shared" si="26"/>
        <v>0</v>
      </c>
      <c r="AL88" s="43">
        <f t="shared" si="26"/>
        <v>0</v>
      </c>
      <c r="AM88" s="43">
        <f t="shared" si="26"/>
        <v>0</v>
      </c>
      <c r="AN88" s="43">
        <f t="shared" si="26"/>
        <v>0</v>
      </c>
      <c r="AO88" s="43">
        <f t="shared" si="26"/>
        <v>0</v>
      </c>
      <c r="AP88" s="43">
        <f t="shared" si="26"/>
        <v>0</v>
      </c>
      <c r="AQ88" s="43">
        <f t="shared" si="26"/>
        <v>0</v>
      </c>
      <c r="AR88" s="43">
        <f t="shared" si="26"/>
        <v>0</v>
      </c>
      <c r="AS88" s="43">
        <f t="shared" si="26"/>
        <v>0</v>
      </c>
      <c r="AT88" s="43">
        <f t="shared" si="26"/>
        <v>0</v>
      </c>
      <c r="AU88" s="43">
        <f t="shared" si="26"/>
        <v>0</v>
      </c>
      <c r="AV88" s="43">
        <f t="shared" si="26"/>
        <v>0</v>
      </c>
      <c r="AW88" s="43">
        <f t="shared" si="26"/>
        <v>0</v>
      </c>
      <c r="AX88" s="43">
        <f t="shared" si="26"/>
        <v>0</v>
      </c>
      <c r="AY88" s="43">
        <f t="shared" si="26"/>
        <v>0</v>
      </c>
      <c r="AZ88" s="43">
        <f t="shared" si="26"/>
        <v>0</v>
      </c>
      <c r="BA88" s="43">
        <f t="shared" si="26"/>
        <v>0</v>
      </c>
      <c r="BB88" s="43">
        <f t="shared" si="26"/>
        <v>0</v>
      </c>
      <c r="BC88" s="43">
        <f t="shared" si="26"/>
        <v>0</v>
      </c>
      <c r="BD88" s="43">
        <f t="shared" si="26"/>
        <v>0</v>
      </c>
      <c r="BE88" s="43">
        <f t="shared" si="26"/>
        <v>0</v>
      </c>
      <c r="BF88" s="43">
        <f t="shared" si="26"/>
        <v>0</v>
      </c>
      <c r="BG88" s="43">
        <f t="shared" si="26"/>
        <v>0</v>
      </c>
      <c r="BH88" s="43">
        <f t="shared" si="26"/>
        <v>0</v>
      </c>
      <c r="BI88" s="43">
        <f t="shared" si="26"/>
        <v>0</v>
      </c>
      <c r="BJ88" s="43">
        <f t="shared" si="26"/>
        <v>0</v>
      </c>
      <c r="BK88" s="43">
        <f t="shared" si="26"/>
        <v>0</v>
      </c>
      <c r="BL88" s="43">
        <f t="shared" si="26"/>
        <v>0</v>
      </c>
      <c r="BM88" s="43">
        <f t="shared" si="26"/>
        <v>0</v>
      </c>
      <c r="BN88" s="43">
        <f t="shared" si="26"/>
        <v>0</v>
      </c>
      <c r="BO88" s="43">
        <f t="shared" si="26"/>
        <v>0</v>
      </c>
      <c r="BP88" s="43">
        <f t="shared" si="26"/>
        <v>0</v>
      </c>
      <c r="BQ88" s="43">
        <f t="shared" si="26"/>
        <v>0</v>
      </c>
      <c r="BR88" s="43">
        <f t="shared" si="26"/>
        <v>0</v>
      </c>
      <c r="BS88" s="43">
        <f t="shared" si="26"/>
        <v>0</v>
      </c>
      <c r="BT88" s="43">
        <f t="shared" si="26"/>
        <v>0</v>
      </c>
      <c r="BU88" s="43">
        <f t="shared" ref="BU88:EF88" si="27">BU89+BU90</f>
        <v>0</v>
      </c>
      <c r="BV88" s="43">
        <f t="shared" si="27"/>
        <v>0</v>
      </c>
      <c r="BW88" s="43">
        <f t="shared" si="27"/>
        <v>0</v>
      </c>
      <c r="BX88" s="43">
        <f t="shared" si="27"/>
        <v>0</v>
      </c>
      <c r="BY88" s="43">
        <f t="shared" si="27"/>
        <v>0</v>
      </c>
      <c r="BZ88" s="43">
        <f t="shared" si="27"/>
        <v>0</v>
      </c>
      <c r="CA88" s="43">
        <f t="shared" si="27"/>
        <v>0</v>
      </c>
      <c r="CB88" s="43">
        <f t="shared" si="27"/>
        <v>0</v>
      </c>
      <c r="CC88" s="43">
        <f t="shared" si="27"/>
        <v>0</v>
      </c>
      <c r="CD88" s="43">
        <f t="shared" si="27"/>
        <v>0</v>
      </c>
      <c r="CE88" s="43">
        <f t="shared" si="27"/>
        <v>0</v>
      </c>
      <c r="CF88" s="43">
        <f t="shared" si="27"/>
        <v>0</v>
      </c>
      <c r="CG88" s="43">
        <f t="shared" si="27"/>
        <v>0</v>
      </c>
      <c r="CH88" s="43">
        <f t="shared" si="27"/>
        <v>0</v>
      </c>
      <c r="CI88" s="43">
        <f t="shared" si="27"/>
        <v>0</v>
      </c>
      <c r="CJ88" s="43">
        <f t="shared" si="27"/>
        <v>0</v>
      </c>
      <c r="CK88" s="43">
        <f t="shared" si="27"/>
        <v>0</v>
      </c>
      <c r="CL88" s="43">
        <f t="shared" si="27"/>
        <v>0</v>
      </c>
      <c r="CM88" s="43">
        <f t="shared" si="27"/>
        <v>0</v>
      </c>
      <c r="CN88" s="43">
        <f t="shared" si="27"/>
        <v>0</v>
      </c>
      <c r="CO88" s="43">
        <f t="shared" si="27"/>
        <v>0</v>
      </c>
      <c r="CP88" s="43">
        <f t="shared" si="27"/>
        <v>0</v>
      </c>
      <c r="CQ88" s="43">
        <f t="shared" si="27"/>
        <v>0</v>
      </c>
      <c r="CR88" s="43">
        <f t="shared" si="27"/>
        <v>0</v>
      </c>
      <c r="CS88" s="43">
        <f t="shared" si="27"/>
        <v>0</v>
      </c>
      <c r="CT88" s="43">
        <f t="shared" si="27"/>
        <v>0</v>
      </c>
      <c r="CU88" s="43">
        <f t="shared" si="27"/>
        <v>0</v>
      </c>
      <c r="CV88" s="43">
        <f t="shared" si="27"/>
        <v>0</v>
      </c>
      <c r="CW88" s="43">
        <f t="shared" si="27"/>
        <v>0</v>
      </c>
      <c r="CX88" s="43">
        <f t="shared" si="27"/>
        <v>0</v>
      </c>
      <c r="CY88" s="43">
        <f t="shared" si="27"/>
        <v>0</v>
      </c>
      <c r="CZ88" s="43">
        <f t="shared" si="27"/>
        <v>0</v>
      </c>
      <c r="DA88" s="43">
        <f t="shared" si="27"/>
        <v>0</v>
      </c>
      <c r="DB88" s="43">
        <f t="shared" si="27"/>
        <v>0</v>
      </c>
      <c r="DC88" s="43">
        <f t="shared" si="27"/>
        <v>0</v>
      </c>
      <c r="DD88" s="43">
        <f t="shared" si="27"/>
        <v>0</v>
      </c>
      <c r="DE88" s="43">
        <f t="shared" si="27"/>
        <v>0</v>
      </c>
      <c r="DF88" s="43">
        <f t="shared" si="27"/>
        <v>0</v>
      </c>
      <c r="DG88" s="43">
        <f t="shared" si="27"/>
        <v>0</v>
      </c>
      <c r="DH88" s="43">
        <f t="shared" si="27"/>
        <v>0</v>
      </c>
      <c r="DI88" s="43">
        <f t="shared" si="27"/>
        <v>0</v>
      </c>
      <c r="DJ88" s="43">
        <f t="shared" si="27"/>
        <v>0</v>
      </c>
      <c r="DK88" s="43">
        <f t="shared" si="27"/>
        <v>0</v>
      </c>
      <c r="DL88" s="43">
        <f t="shared" si="27"/>
        <v>0</v>
      </c>
      <c r="DM88" s="43">
        <f t="shared" si="27"/>
        <v>0</v>
      </c>
      <c r="DN88" s="43">
        <f t="shared" si="27"/>
        <v>0</v>
      </c>
      <c r="DO88" s="43">
        <f t="shared" si="27"/>
        <v>0</v>
      </c>
      <c r="DP88" s="43">
        <f t="shared" si="27"/>
        <v>0</v>
      </c>
      <c r="DQ88" s="43">
        <f t="shared" si="27"/>
        <v>0</v>
      </c>
      <c r="DR88" s="43">
        <f t="shared" si="27"/>
        <v>0</v>
      </c>
      <c r="DS88" s="43">
        <f t="shared" si="27"/>
        <v>0</v>
      </c>
      <c r="DT88" s="43">
        <f t="shared" si="27"/>
        <v>0</v>
      </c>
      <c r="DU88" s="43">
        <f t="shared" si="27"/>
        <v>0</v>
      </c>
      <c r="DV88" s="43">
        <f t="shared" si="27"/>
        <v>0</v>
      </c>
      <c r="DW88" s="43">
        <f t="shared" si="27"/>
        <v>0</v>
      </c>
      <c r="DX88" s="43">
        <f t="shared" si="27"/>
        <v>0</v>
      </c>
      <c r="DY88" s="43">
        <f t="shared" si="27"/>
        <v>0</v>
      </c>
      <c r="DZ88" s="43">
        <f t="shared" si="27"/>
        <v>0</v>
      </c>
      <c r="EA88" s="43">
        <f t="shared" si="27"/>
        <v>0</v>
      </c>
      <c r="EB88" s="43">
        <f t="shared" si="27"/>
        <v>0</v>
      </c>
      <c r="EC88" s="43">
        <f t="shared" si="27"/>
        <v>0</v>
      </c>
      <c r="ED88" s="43">
        <f t="shared" si="27"/>
        <v>0</v>
      </c>
      <c r="EE88" s="43">
        <f t="shared" si="27"/>
        <v>0</v>
      </c>
      <c r="EF88" s="43">
        <f t="shared" si="27"/>
        <v>0</v>
      </c>
      <c r="EG88" s="43">
        <f t="shared" ref="EG88:GU88" si="28">EG89+EG90</f>
        <v>0</v>
      </c>
      <c r="EH88" s="43">
        <f t="shared" si="28"/>
        <v>0</v>
      </c>
      <c r="EI88" s="43">
        <f t="shared" si="28"/>
        <v>0</v>
      </c>
      <c r="EJ88" s="43">
        <f t="shared" si="28"/>
        <v>0</v>
      </c>
      <c r="EK88" s="43">
        <f t="shared" si="28"/>
        <v>0</v>
      </c>
      <c r="EL88" s="43">
        <f t="shared" si="28"/>
        <v>0</v>
      </c>
      <c r="EM88" s="43">
        <f t="shared" si="28"/>
        <v>0</v>
      </c>
      <c r="EN88" s="43">
        <f t="shared" si="28"/>
        <v>0</v>
      </c>
      <c r="EO88" s="43">
        <f t="shared" si="28"/>
        <v>0</v>
      </c>
      <c r="EP88" s="43">
        <f t="shared" si="28"/>
        <v>0</v>
      </c>
      <c r="EQ88" s="43">
        <f t="shared" si="28"/>
        <v>0</v>
      </c>
      <c r="ER88" s="43">
        <f t="shared" si="28"/>
        <v>0</v>
      </c>
      <c r="ES88" s="43">
        <f t="shared" si="28"/>
        <v>0</v>
      </c>
      <c r="ET88" s="43">
        <f t="shared" si="28"/>
        <v>0</v>
      </c>
      <c r="EU88" s="43">
        <f t="shared" si="28"/>
        <v>0</v>
      </c>
      <c r="EV88" s="43">
        <f t="shared" si="28"/>
        <v>0</v>
      </c>
      <c r="EW88" s="43">
        <f t="shared" si="28"/>
        <v>0</v>
      </c>
      <c r="EX88" s="43">
        <f t="shared" si="28"/>
        <v>0</v>
      </c>
      <c r="EY88" s="43">
        <f t="shared" si="28"/>
        <v>0</v>
      </c>
      <c r="EZ88" s="43">
        <f t="shared" si="28"/>
        <v>0</v>
      </c>
      <c r="FA88" s="43">
        <f t="shared" si="28"/>
        <v>0</v>
      </c>
      <c r="FB88" s="43">
        <f t="shared" si="28"/>
        <v>0</v>
      </c>
      <c r="FC88" s="43">
        <f t="shared" si="28"/>
        <v>0</v>
      </c>
      <c r="FD88" s="43">
        <f t="shared" si="28"/>
        <v>0</v>
      </c>
      <c r="FE88" s="43">
        <f t="shared" si="28"/>
        <v>0</v>
      </c>
      <c r="FF88" s="43">
        <f t="shared" si="28"/>
        <v>0</v>
      </c>
      <c r="FG88" s="43">
        <f t="shared" si="28"/>
        <v>0</v>
      </c>
      <c r="FH88" s="43">
        <f t="shared" si="28"/>
        <v>0</v>
      </c>
      <c r="FI88" s="43">
        <f t="shared" si="28"/>
        <v>0</v>
      </c>
      <c r="FJ88" s="43">
        <f t="shared" si="28"/>
        <v>0</v>
      </c>
      <c r="FK88" s="43">
        <f t="shared" si="28"/>
        <v>0</v>
      </c>
      <c r="FL88" s="43">
        <f t="shared" si="28"/>
        <v>0</v>
      </c>
      <c r="FM88" s="43">
        <f t="shared" si="28"/>
        <v>0</v>
      </c>
      <c r="FN88" s="43">
        <f t="shared" si="28"/>
        <v>0</v>
      </c>
      <c r="FO88" s="43">
        <f t="shared" si="28"/>
        <v>0</v>
      </c>
      <c r="FP88" s="43">
        <f t="shared" si="28"/>
        <v>0</v>
      </c>
      <c r="FQ88" s="43">
        <f t="shared" si="28"/>
        <v>0</v>
      </c>
      <c r="FR88" s="43">
        <f t="shared" si="28"/>
        <v>0</v>
      </c>
      <c r="FS88" s="43">
        <f t="shared" si="28"/>
        <v>0</v>
      </c>
      <c r="FT88" s="43">
        <f t="shared" si="28"/>
        <v>0</v>
      </c>
      <c r="FU88" s="43">
        <f t="shared" si="28"/>
        <v>0</v>
      </c>
      <c r="FV88" s="43">
        <f t="shared" si="28"/>
        <v>0</v>
      </c>
      <c r="FW88" s="43">
        <f t="shared" si="28"/>
        <v>0</v>
      </c>
      <c r="FX88" s="43">
        <f t="shared" si="28"/>
        <v>0</v>
      </c>
      <c r="FY88" s="43">
        <f t="shared" si="28"/>
        <v>0</v>
      </c>
      <c r="FZ88" s="43">
        <f t="shared" si="28"/>
        <v>0</v>
      </c>
      <c r="GA88" s="43">
        <f t="shared" si="28"/>
        <v>0</v>
      </c>
      <c r="GB88" s="43">
        <f t="shared" si="28"/>
        <v>0</v>
      </c>
      <c r="GC88" s="43">
        <f t="shared" si="28"/>
        <v>0</v>
      </c>
      <c r="GD88" s="43">
        <f t="shared" si="28"/>
        <v>0</v>
      </c>
      <c r="GE88" s="43">
        <f t="shared" si="28"/>
        <v>0</v>
      </c>
      <c r="GF88" s="43">
        <f t="shared" si="28"/>
        <v>0</v>
      </c>
      <c r="GG88" s="43">
        <f t="shared" si="28"/>
        <v>0</v>
      </c>
      <c r="GH88" s="43">
        <f t="shared" si="28"/>
        <v>0</v>
      </c>
      <c r="GI88" s="43">
        <f t="shared" si="28"/>
        <v>0</v>
      </c>
      <c r="GJ88" s="43">
        <f t="shared" si="28"/>
        <v>0</v>
      </c>
      <c r="GK88" s="43">
        <f t="shared" si="28"/>
        <v>0</v>
      </c>
      <c r="GL88" s="43">
        <f t="shared" si="28"/>
        <v>0</v>
      </c>
      <c r="GM88" s="43">
        <f t="shared" si="28"/>
        <v>0</v>
      </c>
      <c r="GN88" s="43">
        <f t="shared" si="28"/>
        <v>0</v>
      </c>
      <c r="GO88" s="43">
        <f t="shared" si="28"/>
        <v>0</v>
      </c>
      <c r="GP88" s="43">
        <f t="shared" si="28"/>
        <v>0</v>
      </c>
      <c r="GQ88" s="43">
        <f t="shared" si="28"/>
        <v>0</v>
      </c>
      <c r="GR88" s="43">
        <f t="shared" si="28"/>
        <v>0</v>
      </c>
      <c r="GS88" s="43">
        <f t="shared" si="28"/>
        <v>0</v>
      </c>
      <c r="GT88" s="43">
        <f t="shared" si="28"/>
        <v>0</v>
      </c>
      <c r="GU88" s="43">
        <f t="shared" si="28"/>
        <v>0</v>
      </c>
      <c r="GV88" s="43">
        <f t="shared" ref="GV88:ID88" si="29">GV89+GV90</f>
        <v>0</v>
      </c>
      <c r="GW88" s="43">
        <f t="shared" si="29"/>
        <v>0</v>
      </c>
      <c r="GX88" s="43">
        <f t="shared" si="29"/>
        <v>0</v>
      </c>
      <c r="GY88" s="43">
        <f t="shared" si="29"/>
        <v>0</v>
      </c>
      <c r="GZ88" s="43">
        <f t="shared" si="29"/>
        <v>0</v>
      </c>
      <c r="HA88" s="43">
        <f t="shared" si="29"/>
        <v>0</v>
      </c>
      <c r="HB88" s="43">
        <f t="shared" si="29"/>
        <v>0</v>
      </c>
      <c r="HC88" s="43">
        <f t="shared" si="29"/>
        <v>0</v>
      </c>
      <c r="HD88" s="43">
        <f t="shared" si="29"/>
        <v>0</v>
      </c>
      <c r="HE88" s="43">
        <f t="shared" si="29"/>
        <v>0</v>
      </c>
      <c r="HF88" s="43">
        <f t="shared" si="29"/>
        <v>0</v>
      </c>
      <c r="HG88" s="43">
        <f t="shared" si="29"/>
        <v>0</v>
      </c>
      <c r="HH88" s="43">
        <f t="shared" si="29"/>
        <v>0</v>
      </c>
      <c r="HI88" s="43">
        <f t="shared" si="29"/>
        <v>0</v>
      </c>
      <c r="HJ88" s="43">
        <f t="shared" si="29"/>
        <v>0</v>
      </c>
      <c r="HK88" s="43">
        <f t="shared" si="29"/>
        <v>0</v>
      </c>
      <c r="HL88" s="43">
        <f t="shared" si="29"/>
        <v>0</v>
      </c>
      <c r="HM88" s="43">
        <f t="shared" si="29"/>
        <v>0</v>
      </c>
      <c r="HN88" s="43">
        <f t="shared" si="29"/>
        <v>0</v>
      </c>
      <c r="HO88" s="43">
        <f t="shared" si="29"/>
        <v>0</v>
      </c>
      <c r="HP88" s="43">
        <f t="shared" si="29"/>
        <v>0</v>
      </c>
      <c r="HQ88" s="43">
        <f t="shared" si="29"/>
        <v>0</v>
      </c>
      <c r="HR88" s="43">
        <f t="shared" si="29"/>
        <v>0</v>
      </c>
      <c r="HS88" s="43">
        <f t="shared" si="29"/>
        <v>0</v>
      </c>
      <c r="HT88" s="43">
        <f t="shared" si="29"/>
        <v>0</v>
      </c>
      <c r="HU88" s="43">
        <f t="shared" si="29"/>
        <v>0</v>
      </c>
      <c r="HV88" s="43">
        <f t="shared" si="29"/>
        <v>0</v>
      </c>
      <c r="HW88" s="43">
        <f t="shared" si="29"/>
        <v>0</v>
      </c>
      <c r="HX88" s="43">
        <f t="shared" si="29"/>
        <v>0</v>
      </c>
      <c r="HY88" s="43">
        <f t="shared" si="29"/>
        <v>0</v>
      </c>
      <c r="HZ88" s="43">
        <f t="shared" si="29"/>
        <v>0</v>
      </c>
      <c r="IA88" s="43">
        <f t="shared" si="29"/>
        <v>0</v>
      </c>
      <c r="IB88" s="43">
        <f t="shared" si="29"/>
        <v>0</v>
      </c>
      <c r="IC88" s="43">
        <f t="shared" si="29"/>
        <v>0</v>
      </c>
      <c r="ID88" s="43">
        <f t="shared" si="29"/>
        <v>0</v>
      </c>
    </row>
    <row r="89" spans="1:238" ht="15" customHeight="1">
      <c r="A89" s="11" t="s">
        <v>335</v>
      </c>
      <c r="B89" s="9" t="s">
        <v>344</v>
      </c>
      <c r="C89" s="10" t="s">
        <v>242</v>
      </c>
      <c r="D89" s="33">
        <f t="shared" si="24"/>
        <v>0</v>
      </c>
      <c r="E89" s="12">
        <f t="shared" si="25"/>
        <v>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</row>
    <row r="90" spans="1:238" ht="15" customHeight="1">
      <c r="A90" s="11" t="s">
        <v>336</v>
      </c>
      <c r="B90" s="9" t="s">
        <v>345</v>
      </c>
      <c r="C90" s="10" t="s">
        <v>242</v>
      </c>
      <c r="D90" s="33">
        <f t="shared" si="24"/>
        <v>0</v>
      </c>
      <c r="E90" s="12">
        <f t="shared" si="25"/>
        <v>0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</row>
    <row r="91" spans="1:238" ht="15" customHeight="1">
      <c r="A91" s="11" t="s">
        <v>337</v>
      </c>
      <c r="B91" s="9" t="s">
        <v>338</v>
      </c>
      <c r="C91" s="10" t="s">
        <v>242</v>
      </c>
      <c r="D91" s="33">
        <f>E91+F91</f>
        <v>377.82</v>
      </c>
      <c r="E91" s="12">
        <f>EG91+FG91+HP91</f>
        <v>62.186</v>
      </c>
      <c r="F91" s="12">
        <f>CO91+DV91+HL91</f>
        <v>315.63400000000001</v>
      </c>
      <c r="G91" s="20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>
        <v>65.787000000000006</v>
      </c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26"/>
      <c r="DK91" s="12"/>
      <c r="DL91" s="12"/>
      <c r="DM91" s="20"/>
      <c r="DN91" s="12"/>
      <c r="DO91" s="12"/>
      <c r="DP91" s="12"/>
      <c r="DQ91" s="12"/>
      <c r="DR91" s="12"/>
      <c r="DS91" s="12"/>
      <c r="DT91" s="12"/>
      <c r="DU91" s="12"/>
      <c r="DV91" s="12">
        <v>204.71600000000001</v>
      </c>
      <c r="DW91" s="12"/>
      <c r="DX91" s="20"/>
      <c r="DY91" s="12"/>
      <c r="DZ91" s="12"/>
      <c r="EA91" s="12"/>
      <c r="EB91" s="12"/>
      <c r="EC91" s="12"/>
      <c r="ED91" s="12"/>
      <c r="EE91" s="12"/>
      <c r="EF91" s="12"/>
      <c r="EG91" s="12">
        <v>5.694</v>
      </c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>
        <v>5.694</v>
      </c>
      <c r="FH91" s="12"/>
      <c r="FI91" s="12"/>
      <c r="FJ91" s="12"/>
      <c r="FK91" s="12"/>
      <c r="FL91" s="20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>
        <v>45.131</v>
      </c>
      <c r="HM91" s="12"/>
      <c r="HN91" s="12"/>
      <c r="HO91" s="12"/>
      <c r="HP91" s="12">
        <v>50.798000000000002</v>
      </c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</row>
    <row r="92" spans="1:238" s="50" customFormat="1" ht="15" customHeight="1">
      <c r="A92" s="29"/>
      <c r="B92" s="41" t="s">
        <v>339</v>
      </c>
      <c r="C92" s="31" t="s">
        <v>242</v>
      </c>
      <c r="D92" s="32">
        <f>D91+D88+D81+D66+D7</f>
        <v>4648.88</v>
      </c>
      <c r="E92" s="33">
        <f>E91+E88+E81+E66+E7</f>
        <v>1832.92</v>
      </c>
      <c r="F92" s="33">
        <f t="shared" ref="F92:BT92" si="30">F91+F88+F81+F66+F7</f>
        <v>2815.96</v>
      </c>
      <c r="G92" s="33">
        <f>G91+G88+G81+G66+G7</f>
        <v>0</v>
      </c>
      <c r="H92" s="33">
        <f t="shared" si="30"/>
        <v>0</v>
      </c>
      <c r="I92" s="33">
        <f t="shared" si="30"/>
        <v>0</v>
      </c>
      <c r="J92" s="33">
        <f t="shared" si="30"/>
        <v>0</v>
      </c>
      <c r="K92" s="33">
        <f t="shared" si="30"/>
        <v>0</v>
      </c>
      <c r="L92" s="33">
        <f t="shared" si="30"/>
        <v>0</v>
      </c>
      <c r="M92" s="33">
        <f t="shared" si="30"/>
        <v>0</v>
      </c>
      <c r="N92" s="33">
        <f t="shared" si="30"/>
        <v>0</v>
      </c>
      <c r="O92" s="33">
        <f t="shared" si="30"/>
        <v>0</v>
      </c>
      <c r="P92" s="33">
        <f t="shared" si="30"/>
        <v>0</v>
      </c>
      <c r="Q92" s="33">
        <f t="shared" si="30"/>
        <v>0</v>
      </c>
      <c r="R92" s="33">
        <f t="shared" si="30"/>
        <v>0</v>
      </c>
      <c r="S92" s="33">
        <f t="shared" si="30"/>
        <v>0</v>
      </c>
      <c r="T92" s="33">
        <f t="shared" si="30"/>
        <v>0</v>
      </c>
      <c r="U92" s="33">
        <f t="shared" si="30"/>
        <v>5.8860000000000001</v>
      </c>
      <c r="V92" s="33">
        <f t="shared" si="30"/>
        <v>0</v>
      </c>
      <c r="W92" s="33">
        <f t="shared" si="30"/>
        <v>67.828999999999994</v>
      </c>
      <c r="X92" s="33">
        <f t="shared" si="30"/>
        <v>0</v>
      </c>
      <c r="Y92" s="33">
        <f t="shared" si="30"/>
        <v>0</v>
      </c>
      <c r="Z92" s="33">
        <f t="shared" si="30"/>
        <v>0</v>
      </c>
      <c r="AA92" s="33">
        <f t="shared" si="30"/>
        <v>17.356999999999999</v>
      </c>
      <c r="AB92" s="33">
        <f t="shared" si="30"/>
        <v>2.1</v>
      </c>
      <c r="AC92" s="33">
        <f t="shared" si="30"/>
        <v>0</v>
      </c>
      <c r="AD92" s="33">
        <f t="shared" si="30"/>
        <v>8.1819999999999986</v>
      </c>
      <c r="AE92" s="33">
        <f t="shared" si="30"/>
        <v>4.9710000000000001</v>
      </c>
      <c r="AF92" s="33">
        <f t="shared" si="30"/>
        <v>0</v>
      </c>
      <c r="AG92" s="33">
        <f t="shared" si="30"/>
        <v>0</v>
      </c>
      <c r="AH92" s="33">
        <f t="shared" si="30"/>
        <v>6.3819999999999997</v>
      </c>
      <c r="AI92" s="33">
        <f t="shared" si="30"/>
        <v>0.95299999999999996</v>
      </c>
      <c r="AJ92" s="33">
        <f t="shared" si="30"/>
        <v>7.2850000000000001</v>
      </c>
      <c r="AK92" s="33">
        <f t="shared" si="30"/>
        <v>0</v>
      </c>
      <c r="AL92" s="33">
        <f t="shared" si="30"/>
        <v>0</v>
      </c>
      <c r="AM92" s="33">
        <f t="shared" si="30"/>
        <v>5.7089999999999996</v>
      </c>
      <c r="AN92" s="33">
        <f t="shared" si="30"/>
        <v>0</v>
      </c>
      <c r="AO92" s="33">
        <f t="shared" si="30"/>
        <v>1.625</v>
      </c>
      <c r="AP92" s="33">
        <f t="shared" si="30"/>
        <v>0</v>
      </c>
      <c r="AQ92" s="33">
        <f t="shared" si="30"/>
        <v>0</v>
      </c>
      <c r="AR92" s="33">
        <f t="shared" si="30"/>
        <v>0</v>
      </c>
      <c r="AS92" s="33">
        <f t="shared" si="30"/>
        <v>0</v>
      </c>
      <c r="AT92" s="33">
        <f t="shared" si="30"/>
        <v>0</v>
      </c>
      <c r="AU92" s="33">
        <f t="shared" si="30"/>
        <v>0</v>
      </c>
      <c r="AV92" s="33">
        <f t="shared" si="30"/>
        <v>5.867</v>
      </c>
      <c r="AW92" s="33">
        <f t="shared" si="30"/>
        <v>0.49299999999999999</v>
      </c>
      <c r="AX92" s="33">
        <f t="shared" si="30"/>
        <v>3.2850000000000001</v>
      </c>
      <c r="AY92" s="33">
        <f t="shared" si="30"/>
        <v>1.39</v>
      </c>
      <c r="AZ92" s="33">
        <f t="shared" si="30"/>
        <v>5.9329999999999998</v>
      </c>
      <c r="BA92" s="33">
        <f t="shared" si="30"/>
        <v>278.745</v>
      </c>
      <c r="BB92" s="33">
        <f t="shared" si="30"/>
        <v>0</v>
      </c>
      <c r="BC92" s="33">
        <f t="shared" si="30"/>
        <v>0</v>
      </c>
      <c r="BD92" s="33">
        <f t="shared" si="30"/>
        <v>0</v>
      </c>
      <c r="BE92" s="33">
        <f t="shared" si="30"/>
        <v>4.8330000000000002</v>
      </c>
      <c r="BF92" s="33">
        <f t="shared" si="30"/>
        <v>0</v>
      </c>
      <c r="BG92" s="33">
        <f t="shared" si="30"/>
        <v>0</v>
      </c>
      <c r="BH92" s="33">
        <f t="shared" si="30"/>
        <v>0</v>
      </c>
      <c r="BI92" s="33">
        <f t="shared" si="30"/>
        <v>0</v>
      </c>
      <c r="BJ92" s="33">
        <f t="shared" si="30"/>
        <v>0</v>
      </c>
      <c r="BK92" s="33">
        <f t="shared" si="30"/>
        <v>9.1509999999999998</v>
      </c>
      <c r="BL92" s="33">
        <f t="shared" si="30"/>
        <v>0</v>
      </c>
      <c r="BM92" s="33">
        <f t="shared" si="30"/>
        <v>368.83799999999997</v>
      </c>
      <c r="BN92" s="33">
        <f t="shared" si="30"/>
        <v>0</v>
      </c>
      <c r="BO92" s="33">
        <f t="shared" si="30"/>
        <v>0</v>
      </c>
      <c r="BP92" s="33">
        <f t="shared" si="30"/>
        <v>0</v>
      </c>
      <c r="BQ92" s="33">
        <f t="shared" si="30"/>
        <v>0</v>
      </c>
      <c r="BR92" s="33">
        <f t="shared" si="30"/>
        <v>2.9590000000000001</v>
      </c>
      <c r="BS92" s="33">
        <f t="shared" si="30"/>
        <v>0</v>
      </c>
      <c r="BT92" s="33">
        <f t="shared" si="30"/>
        <v>0</v>
      </c>
      <c r="BU92" s="33">
        <f t="shared" ref="BU92:EF92" si="31">BU91+BU88+BU81+BU66+BU7</f>
        <v>0</v>
      </c>
      <c r="BV92" s="33">
        <f t="shared" si="31"/>
        <v>0</v>
      </c>
      <c r="BW92" s="33">
        <f t="shared" si="31"/>
        <v>0</v>
      </c>
      <c r="BX92" s="33">
        <f t="shared" si="31"/>
        <v>0</v>
      </c>
      <c r="BY92" s="33">
        <f t="shared" si="31"/>
        <v>0</v>
      </c>
      <c r="BZ92" s="33">
        <f t="shared" si="31"/>
        <v>0</v>
      </c>
      <c r="CA92" s="33">
        <f t="shared" si="31"/>
        <v>0</v>
      </c>
      <c r="CB92" s="33">
        <f t="shared" si="31"/>
        <v>0</v>
      </c>
      <c r="CC92" s="33">
        <f t="shared" si="31"/>
        <v>0</v>
      </c>
      <c r="CD92" s="33">
        <f t="shared" si="31"/>
        <v>0</v>
      </c>
      <c r="CE92" s="33">
        <f t="shared" si="31"/>
        <v>0</v>
      </c>
      <c r="CF92" s="33">
        <f t="shared" si="31"/>
        <v>0</v>
      </c>
      <c r="CG92" s="33">
        <f t="shared" si="31"/>
        <v>0</v>
      </c>
      <c r="CH92" s="33">
        <f t="shared" si="31"/>
        <v>21.54</v>
      </c>
      <c r="CI92" s="33">
        <f t="shared" si="31"/>
        <v>0</v>
      </c>
      <c r="CJ92" s="33">
        <f t="shared" si="31"/>
        <v>0</v>
      </c>
      <c r="CK92" s="33">
        <f t="shared" si="31"/>
        <v>0</v>
      </c>
      <c r="CL92" s="33">
        <f t="shared" si="31"/>
        <v>0</v>
      </c>
      <c r="CM92" s="33">
        <f t="shared" si="31"/>
        <v>0</v>
      </c>
      <c r="CN92" s="33">
        <f t="shared" si="31"/>
        <v>0</v>
      </c>
      <c r="CO92" s="33">
        <f t="shared" si="31"/>
        <v>65.787000000000006</v>
      </c>
      <c r="CP92" s="33">
        <f t="shared" si="31"/>
        <v>0.52900000000000003</v>
      </c>
      <c r="CQ92" s="33">
        <f t="shared" si="31"/>
        <v>0.51100000000000001</v>
      </c>
      <c r="CR92" s="33">
        <f t="shared" si="31"/>
        <v>161.05700000000002</v>
      </c>
      <c r="CS92" s="33">
        <f t="shared" si="31"/>
        <v>1.022</v>
      </c>
      <c r="CT92" s="33">
        <f t="shared" si="31"/>
        <v>0</v>
      </c>
      <c r="CU92" s="33">
        <f t="shared" si="31"/>
        <v>0</v>
      </c>
      <c r="CV92" s="33">
        <f t="shared" si="31"/>
        <v>0</v>
      </c>
      <c r="CW92" s="33">
        <f t="shared" si="31"/>
        <v>0</v>
      </c>
      <c r="CX92" s="33">
        <f t="shared" si="31"/>
        <v>17.658999999999999</v>
      </c>
      <c r="CY92" s="33">
        <f t="shared" si="31"/>
        <v>0</v>
      </c>
      <c r="CZ92" s="33">
        <f t="shared" si="31"/>
        <v>403.40800000000002</v>
      </c>
      <c r="DA92" s="33">
        <f t="shared" si="31"/>
        <v>1.7729999999999999</v>
      </c>
      <c r="DB92" s="33">
        <f t="shared" si="31"/>
        <v>0</v>
      </c>
      <c r="DC92" s="33">
        <f t="shared" si="31"/>
        <v>1.4790000000000001</v>
      </c>
      <c r="DD92" s="33">
        <f t="shared" si="31"/>
        <v>7.8209999999999997</v>
      </c>
      <c r="DE92" s="33">
        <f t="shared" si="31"/>
        <v>0</v>
      </c>
      <c r="DF92" s="33">
        <f t="shared" si="31"/>
        <v>0</v>
      </c>
      <c r="DG92" s="33">
        <f t="shared" si="31"/>
        <v>0</v>
      </c>
      <c r="DH92" s="33">
        <f t="shared" si="31"/>
        <v>6.2949999999999999</v>
      </c>
      <c r="DI92" s="33">
        <f t="shared" si="31"/>
        <v>5.0890000000000004</v>
      </c>
      <c r="DJ92" s="33">
        <f t="shared" si="31"/>
        <v>108.41999999999999</v>
      </c>
      <c r="DK92" s="33">
        <f t="shared" si="31"/>
        <v>1.1859999999999999</v>
      </c>
      <c r="DL92" s="33">
        <f t="shared" si="31"/>
        <v>0</v>
      </c>
      <c r="DM92" s="33">
        <f t="shared" si="31"/>
        <v>0</v>
      </c>
      <c r="DN92" s="33">
        <f t="shared" si="31"/>
        <v>16.173000000000002</v>
      </c>
      <c r="DO92" s="33">
        <f t="shared" si="31"/>
        <v>0</v>
      </c>
      <c r="DP92" s="33">
        <f t="shared" si="31"/>
        <v>0</v>
      </c>
      <c r="DQ92" s="33">
        <f t="shared" si="31"/>
        <v>0</v>
      </c>
      <c r="DR92" s="33">
        <f t="shared" si="31"/>
        <v>1.9730000000000001</v>
      </c>
      <c r="DS92" s="33">
        <f t="shared" si="31"/>
        <v>0</v>
      </c>
      <c r="DT92" s="33">
        <f t="shared" si="31"/>
        <v>0</v>
      </c>
      <c r="DU92" s="33">
        <f t="shared" si="31"/>
        <v>0</v>
      </c>
      <c r="DV92" s="33">
        <f t="shared" si="31"/>
        <v>952.79899999999998</v>
      </c>
      <c r="DW92" s="33">
        <f t="shared" si="31"/>
        <v>0</v>
      </c>
      <c r="DX92" s="33">
        <f t="shared" si="31"/>
        <v>6.9269999999999996</v>
      </c>
      <c r="DY92" s="33">
        <f t="shared" si="31"/>
        <v>0.81100000000000005</v>
      </c>
      <c r="DZ92" s="33">
        <f t="shared" si="31"/>
        <v>184.446</v>
      </c>
      <c r="EA92" s="33">
        <f t="shared" si="31"/>
        <v>53.841999999999999</v>
      </c>
      <c r="EB92" s="33">
        <f t="shared" si="31"/>
        <v>0</v>
      </c>
      <c r="EC92" s="33">
        <f t="shared" si="31"/>
        <v>5.1349999999999998</v>
      </c>
      <c r="ED92" s="33">
        <f t="shared" si="31"/>
        <v>0</v>
      </c>
      <c r="EE92" s="33">
        <f t="shared" si="31"/>
        <v>0</v>
      </c>
      <c r="EF92" s="33">
        <f t="shared" si="31"/>
        <v>0</v>
      </c>
      <c r="EG92" s="33">
        <f t="shared" ref="EG92:GU92" si="32">EG91+EG88+EG81+EG66+EG7</f>
        <v>13.870999999999999</v>
      </c>
      <c r="EH92" s="33">
        <f t="shared" si="32"/>
        <v>0</v>
      </c>
      <c r="EI92" s="33">
        <f t="shared" si="32"/>
        <v>4.1109999999999998</v>
      </c>
      <c r="EJ92" s="33">
        <f t="shared" si="32"/>
        <v>0</v>
      </c>
      <c r="EK92" s="33">
        <f t="shared" si="32"/>
        <v>0</v>
      </c>
      <c r="EL92" s="33">
        <f t="shared" si="32"/>
        <v>0</v>
      </c>
      <c r="EM92" s="33">
        <f t="shared" si="32"/>
        <v>0</v>
      </c>
      <c r="EN92" s="33">
        <f t="shared" si="32"/>
        <v>0</v>
      </c>
      <c r="EO92" s="33">
        <f t="shared" si="32"/>
        <v>10.021000000000001</v>
      </c>
      <c r="EP92" s="33">
        <f t="shared" si="32"/>
        <v>0.95499999999999996</v>
      </c>
      <c r="EQ92" s="33">
        <f t="shared" si="32"/>
        <v>7.3360000000000003</v>
      </c>
      <c r="ER92" s="33">
        <f t="shared" si="32"/>
        <v>0</v>
      </c>
      <c r="ES92" s="33">
        <f t="shared" si="32"/>
        <v>0.81799999999999995</v>
      </c>
      <c r="ET92" s="33">
        <f t="shared" si="32"/>
        <v>0</v>
      </c>
      <c r="EU92" s="33">
        <f t="shared" si="32"/>
        <v>0</v>
      </c>
      <c r="EV92" s="33">
        <f t="shared" si="32"/>
        <v>0.51100000000000001</v>
      </c>
      <c r="EW92" s="33">
        <f t="shared" si="32"/>
        <v>16.295000000000002</v>
      </c>
      <c r="EX92" s="33">
        <f t="shared" si="32"/>
        <v>0</v>
      </c>
      <c r="EY92" s="33">
        <f t="shared" si="32"/>
        <v>0.98799999999999999</v>
      </c>
      <c r="EZ92" s="33">
        <f t="shared" si="32"/>
        <v>0</v>
      </c>
      <c r="FA92" s="33">
        <f t="shared" si="32"/>
        <v>0</v>
      </c>
      <c r="FB92" s="33">
        <f t="shared" si="32"/>
        <v>0</v>
      </c>
      <c r="FC92" s="33">
        <f t="shared" si="32"/>
        <v>0</v>
      </c>
      <c r="FD92" s="33">
        <f t="shared" si="32"/>
        <v>0</v>
      </c>
      <c r="FE92" s="33">
        <f t="shared" si="32"/>
        <v>0</v>
      </c>
      <c r="FF92" s="33">
        <f t="shared" si="32"/>
        <v>0</v>
      </c>
      <c r="FG92" s="33">
        <f t="shared" si="32"/>
        <v>7.4260000000000002</v>
      </c>
      <c r="FH92" s="33">
        <f t="shared" si="32"/>
        <v>20.068999999999999</v>
      </c>
      <c r="FI92" s="33">
        <f t="shared" si="32"/>
        <v>0</v>
      </c>
      <c r="FJ92" s="33">
        <f t="shared" si="32"/>
        <v>0</v>
      </c>
      <c r="FK92" s="33">
        <f t="shared" si="32"/>
        <v>6.8380000000000001</v>
      </c>
      <c r="FL92" s="33">
        <f t="shared" si="32"/>
        <v>37.406000000000006</v>
      </c>
      <c r="FM92" s="33">
        <f t="shared" si="32"/>
        <v>0</v>
      </c>
      <c r="FN92" s="33">
        <f t="shared" si="32"/>
        <v>5.1189999999999998</v>
      </c>
      <c r="FO92" s="33">
        <f t="shared" si="32"/>
        <v>0</v>
      </c>
      <c r="FP92" s="33">
        <f t="shared" si="32"/>
        <v>0</v>
      </c>
      <c r="FQ92" s="33">
        <f t="shared" si="32"/>
        <v>0</v>
      </c>
      <c r="FR92" s="33">
        <f t="shared" si="32"/>
        <v>0</v>
      </c>
      <c r="FS92" s="33">
        <f t="shared" si="32"/>
        <v>0</v>
      </c>
      <c r="FT92" s="33">
        <f t="shared" si="32"/>
        <v>334.38200000000001</v>
      </c>
      <c r="FU92" s="33">
        <f t="shared" si="32"/>
        <v>0</v>
      </c>
      <c r="FV92" s="33">
        <f t="shared" si="32"/>
        <v>0</v>
      </c>
      <c r="FW92" s="33">
        <f t="shared" si="32"/>
        <v>0</v>
      </c>
      <c r="FX92" s="33">
        <f t="shared" si="32"/>
        <v>0</v>
      </c>
      <c r="FY92" s="33">
        <f t="shared" si="32"/>
        <v>0</v>
      </c>
      <c r="FZ92" s="33">
        <f t="shared" si="32"/>
        <v>3.2850000000000001</v>
      </c>
      <c r="GA92" s="33">
        <f t="shared" si="32"/>
        <v>6.133</v>
      </c>
      <c r="GB92" s="33">
        <f t="shared" si="32"/>
        <v>11.192</v>
      </c>
      <c r="GC92" s="33">
        <f t="shared" si="32"/>
        <v>0</v>
      </c>
      <c r="GD92" s="33">
        <f t="shared" si="32"/>
        <v>0</v>
      </c>
      <c r="GE92" s="33">
        <f t="shared" si="32"/>
        <v>76.573000000000008</v>
      </c>
      <c r="GF92" s="33">
        <f t="shared" si="32"/>
        <v>0</v>
      </c>
      <c r="GG92" s="33">
        <f t="shared" si="32"/>
        <v>275.14500000000004</v>
      </c>
      <c r="GH92" s="33">
        <f t="shared" si="32"/>
        <v>0</v>
      </c>
      <c r="GI92" s="33">
        <f t="shared" si="32"/>
        <v>0.81100000000000005</v>
      </c>
      <c r="GJ92" s="33">
        <f t="shared" si="32"/>
        <v>0</v>
      </c>
      <c r="GK92" s="33">
        <f t="shared" si="32"/>
        <v>0</v>
      </c>
      <c r="GL92" s="33">
        <f t="shared" si="32"/>
        <v>0</v>
      </c>
      <c r="GM92" s="33">
        <f t="shared" si="32"/>
        <v>0</v>
      </c>
      <c r="GN92" s="33">
        <f t="shared" si="32"/>
        <v>0</v>
      </c>
      <c r="GO92" s="33">
        <f t="shared" si="32"/>
        <v>0</v>
      </c>
      <c r="GP92" s="33">
        <f t="shared" si="32"/>
        <v>0</v>
      </c>
      <c r="GQ92" s="33">
        <f t="shared" si="32"/>
        <v>0</v>
      </c>
      <c r="GR92" s="33">
        <f t="shared" si="32"/>
        <v>370.20100000000002</v>
      </c>
      <c r="GS92" s="33">
        <f t="shared" si="32"/>
        <v>0</v>
      </c>
      <c r="GT92" s="33">
        <f t="shared" si="32"/>
        <v>0</v>
      </c>
      <c r="GU92" s="33">
        <f t="shared" si="32"/>
        <v>0</v>
      </c>
      <c r="GV92" s="33">
        <f t="shared" ref="GV92:ID92" si="33">GV91+GV88+GV81+GV66+GV7</f>
        <v>0</v>
      </c>
      <c r="GW92" s="33">
        <f t="shared" si="33"/>
        <v>0</v>
      </c>
      <c r="GX92" s="33">
        <f t="shared" si="33"/>
        <v>0</v>
      </c>
      <c r="GY92" s="33">
        <f t="shared" si="33"/>
        <v>0</v>
      </c>
      <c r="GZ92" s="33">
        <f t="shared" si="33"/>
        <v>0</v>
      </c>
      <c r="HA92" s="33">
        <f t="shared" si="33"/>
        <v>11.192</v>
      </c>
      <c r="HB92" s="33">
        <f t="shared" si="33"/>
        <v>263.83699999999999</v>
      </c>
      <c r="HC92" s="33">
        <f t="shared" si="33"/>
        <v>0</v>
      </c>
      <c r="HD92" s="33">
        <f t="shared" si="33"/>
        <v>0</v>
      </c>
      <c r="HE92" s="33">
        <f t="shared" si="33"/>
        <v>0</v>
      </c>
      <c r="HF92" s="33">
        <f t="shared" si="33"/>
        <v>0</v>
      </c>
      <c r="HG92" s="33">
        <f t="shared" si="33"/>
        <v>4.9710000000000001</v>
      </c>
      <c r="HH92" s="33">
        <f t="shared" si="33"/>
        <v>1.1020000000000001</v>
      </c>
      <c r="HI92" s="33">
        <f t="shared" si="33"/>
        <v>0</v>
      </c>
      <c r="HJ92" s="33">
        <f t="shared" si="33"/>
        <v>0</v>
      </c>
      <c r="HK92" s="33">
        <f t="shared" si="33"/>
        <v>0</v>
      </c>
      <c r="HL92" s="33">
        <f t="shared" si="33"/>
        <v>206.465</v>
      </c>
      <c r="HM92" s="33">
        <f t="shared" si="33"/>
        <v>0</v>
      </c>
      <c r="HN92" s="33">
        <f t="shared" si="33"/>
        <v>0</v>
      </c>
      <c r="HO92" s="33">
        <f t="shared" si="33"/>
        <v>0</v>
      </c>
      <c r="HP92" s="33">
        <f t="shared" si="33"/>
        <v>52.576999999999998</v>
      </c>
      <c r="HQ92" s="33">
        <f t="shared" si="33"/>
        <v>0</v>
      </c>
      <c r="HR92" s="33">
        <f t="shared" si="33"/>
        <v>0</v>
      </c>
      <c r="HS92" s="33">
        <f t="shared" si="33"/>
        <v>2.9289999999999998</v>
      </c>
      <c r="HT92" s="33">
        <f t="shared" si="33"/>
        <v>0</v>
      </c>
      <c r="HU92" s="33">
        <f t="shared" si="33"/>
        <v>0</v>
      </c>
      <c r="HV92" s="33">
        <f t="shared" si="33"/>
        <v>0</v>
      </c>
      <c r="HW92" s="33">
        <f t="shared" si="33"/>
        <v>0</v>
      </c>
      <c r="HX92" s="33">
        <f t="shared" si="33"/>
        <v>0</v>
      </c>
      <c r="HY92" s="33">
        <f t="shared" si="33"/>
        <v>0</v>
      </c>
      <c r="HZ92" s="33">
        <f t="shared" si="33"/>
        <v>0</v>
      </c>
      <c r="IA92" s="33">
        <f t="shared" si="33"/>
        <v>0</v>
      </c>
      <c r="IB92" s="33">
        <f t="shared" si="33"/>
        <v>0</v>
      </c>
      <c r="IC92" s="33">
        <f t="shared" si="33"/>
        <v>0</v>
      </c>
      <c r="ID92" s="33">
        <f t="shared" si="33"/>
        <v>0</v>
      </c>
    </row>
    <row r="93" spans="1:238" s="59" customFormat="1">
      <c r="A93" s="35"/>
      <c r="B93" s="27" t="s">
        <v>340</v>
      </c>
      <c r="C93" s="39" t="s">
        <v>341</v>
      </c>
      <c r="D93" s="73">
        <f>SUM(G93:ID93)</f>
        <v>999725</v>
      </c>
      <c r="E93" s="39"/>
      <c r="F93" s="39"/>
      <c r="G93" s="39">
        <v>4639</v>
      </c>
      <c r="H93" s="39">
        <v>3257</v>
      </c>
      <c r="I93" s="39">
        <v>1863</v>
      </c>
      <c r="J93" s="39">
        <v>1043</v>
      </c>
      <c r="K93" s="39"/>
      <c r="L93" s="39"/>
      <c r="M93" s="39">
        <v>3532</v>
      </c>
      <c r="N93" s="39">
        <v>1683</v>
      </c>
      <c r="O93" s="39">
        <v>2508</v>
      </c>
      <c r="P93" s="39">
        <v>4164</v>
      </c>
      <c r="Q93" s="39">
        <v>2360</v>
      </c>
      <c r="R93" s="39">
        <v>5598</v>
      </c>
      <c r="S93" s="39">
        <v>4435</v>
      </c>
      <c r="T93" s="39">
        <v>4187</v>
      </c>
      <c r="U93" s="39">
        <v>4155</v>
      </c>
      <c r="V93" s="39">
        <v>4191</v>
      </c>
      <c r="W93" s="39">
        <v>3458</v>
      </c>
      <c r="X93" s="39">
        <v>3462</v>
      </c>
      <c r="Y93" s="39">
        <v>1606</v>
      </c>
      <c r="Z93" s="39">
        <v>2571</v>
      </c>
      <c r="AA93" s="39">
        <v>4927</v>
      </c>
      <c r="AB93" s="39"/>
      <c r="AC93" s="39">
        <v>4626</v>
      </c>
      <c r="AD93" s="39">
        <v>4759</v>
      </c>
      <c r="AE93" s="39">
        <v>2272</v>
      </c>
      <c r="AF93" s="39">
        <v>5075</v>
      </c>
      <c r="AG93" s="39">
        <v>4478</v>
      </c>
      <c r="AH93" s="39">
        <v>2279</v>
      </c>
      <c r="AI93" s="39">
        <v>1313</v>
      </c>
      <c r="AJ93" s="39">
        <v>1384</v>
      </c>
      <c r="AK93" s="39">
        <v>3253</v>
      </c>
      <c r="AL93" s="39">
        <v>1250</v>
      </c>
      <c r="AM93" s="39">
        <v>1620</v>
      </c>
      <c r="AN93" s="39">
        <v>4506</v>
      </c>
      <c r="AO93" s="39">
        <v>2647</v>
      </c>
      <c r="AP93" s="39">
        <v>798</v>
      </c>
      <c r="AQ93" s="39">
        <v>6024</v>
      </c>
      <c r="AR93" s="39">
        <v>1575</v>
      </c>
      <c r="AS93" s="39">
        <v>2631</v>
      </c>
      <c r="AT93" s="39">
        <v>4817</v>
      </c>
      <c r="AU93" s="39">
        <v>1980</v>
      </c>
      <c r="AV93" s="39">
        <v>3098</v>
      </c>
      <c r="AW93" s="39">
        <v>4807</v>
      </c>
      <c r="AX93" s="39">
        <v>870</v>
      </c>
      <c r="AY93" s="39">
        <v>4152</v>
      </c>
      <c r="AZ93" s="39">
        <v>2942</v>
      </c>
      <c r="BA93" s="39">
        <v>2762</v>
      </c>
      <c r="BB93" s="39">
        <v>3770</v>
      </c>
      <c r="BC93" s="39">
        <v>2762</v>
      </c>
      <c r="BD93" s="39">
        <v>2126</v>
      </c>
      <c r="BE93" s="39">
        <v>3033</v>
      </c>
      <c r="BF93" s="39">
        <v>6121</v>
      </c>
      <c r="BG93" s="39">
        <v>745</v>
      </c>
      <c r="BH93" s="39">
        <v>544</v>
      </c>
      <c r="BI93" s="39">
        <v>781</v>
      </c>
      <c r="BJ93" s="39">
        <v>935</v>
      </c>
      <c r="BK93" s="39">
        <v>5770</v>
      </c>
      <c r="BL93" s="39">
        <v>2389</v>
      </c>
      <c r="BM93" s="39">
        <v>5645</v>
      </c>
      <c r="BN93" s="39">
        <v>4371</v>
      </c>
      <c r="BO93" s="39">
        <v>536</v>
      </c>
      <c r="BP93" s="39">
        <v>1445</v>
      </c>
      <c r="BQ93" s="39">
        <v>1117</v>
      </c>
      <c r="BR93" s="39">
        <v>4336</v>
      </c>
      <c r="BS93" s="39">
        <v>6394</v>
      </c>
      <c r="BT93" s="39">
        <v>11905</v>
      </c>
      <c r="BU93" s="39">
        <v>2260</v>
      </c>
      <c r="BV93" s="39">
        <v>296</v>
      </c>
      <c r="BW93" s="39">
        <v>5442</v>
      </c>
      <c r="BX93" s="39">
        <v>4801</v>
      </c>
      <c r="BY93" s="39">
        <v>342</v>
      </c>
      <c r="BZ93" s="39">
        <v>5664</v>
      </c>
      <c r="CA93" s="39">
        <v>4539</v>
      </c>
      <c r="CB93" s="39">
        <v>3926</v>
      </c>
      <c r="CC93" s="39">
        <v>5478</v>
      </c>
      <c r="CD93" s="39">
        <v>5333</v>
      </c>
      <c r="CE93" s="39">
        <v>4187</v>
      </c>
      <c r="CF93" s="39">
        <v>2228</v>
      </c>
      <c r="CG93" s="39">
        <v>1844</v>
      </c>
      <c r="CH93" s="39">
        <v>251</v>
      </c>
      <c r="CI93" s="39">
        <v>1580</v>
      </c>
      <c r="CJ93" s="39">
        <v>2489</v>
      </c>
      <c r="CK93" s="39">
        <v>5516</v>
      </c>
      <c r="CL93" s="39">
        <v>4134</v>
      </c>
      <c r="CM93" s="39">
        <v>5838</v>
      </c>
      <c r="CN93" s="39">
        <v>2541</v>
      </c>
      <c r="CO93" s="39">
        <v>2048</v>
      </c>
      <c r="CP93" s="39">
        <v>4131</v>
      </c>
      <c r="CQ93" s="39">
        <v>2280</v>
      </c>
      <c r="CR93" s="39">
        <v>2271</v>
      </c>
      <c r="CS93" s="39">
        <v>3555</v>
      </c>
      <c r="CT93" s="39">
        <v>3395</v>
      </c>
      <c r="CU93" s="39">
        <v>3208</v>
      </c>
      <c r="CV93" s="39">
        <v>4140</v>
      </c>
      <c r="CW93" s="39">
        <v>2948</v>
      </c>
      <c r="CX93" s="39">
        <v>2343</v>
      </c>
      <c r="CY93" s="39">
        <v>2280</v>
      </c>
      <c r="CZ93" s="39">
        <v>7372</v>
      </c>
      <c r="DA93" s="39">
        <v>1621</v>
      </c>
      <c r="DB93" s="39">
        <v>3006</v>
      </c>
      <c r="DC93" s="39">
        <v>2508</v>
      </c>
      <c r="DD93" s="39">
        <v>10846</v>
      </c>
      <c r="DE93" s="39">
        <v>487</v>
      </c>
      <c r="DF93" s="39">
        <v>4809</v>
      </c>
      <c r="DG93" s="39">
        <v>2405</v>
      </c>
      <c r="DH93" s="39">
        <v>4748</v>
      </c>
      <c r="DI93" s="39">
        <v>4665</v>
      </c>
      <c r="DJ93" s="39">
        <v>29219</v>
      </c>
      <c r="DK93" s="39">
        <v>24914</v>
      </c>
      <c r="DL93" s="39">
        <v>28123</v>
      </c>
      <c r="DM93" s="39">
        <v>10774</v>
      </c>
      <c r="DN93" s="39">
        <v>28311</v>
      </c>
      <c r="DO93" s="39">
        <v>14754</v>
      </c>
      <c r="DP93" s="39">
        <v>2760</v>
      </c>
      <c r="DQ93" s="39">
        <v>2560</v>
      </c>
      <c r="DR93" s="39">
        <v>3508</v>
      </c>
      <c r="DS93" s="39">
        <v>2532</v>
      </c>
      <c r="DT93" s="39">
        <v>4378</v>
      </c>
      <c r="DU93" s="39">
        <v>2904</v>
      </c>
      <c r="DV93" s="39">
        <v>17434</v>
      </c>
      <c r="DW93" s="39">
        <v>6734</v>
      </c>
      <c r="DX93" s="39">
        <v>24816</v>
      </c>
      <c r="DY93" s="39">
        <v>6440</v>
      </c>
      <c r="DZ93" s="39">
        <v>6977</v>
      </c>
      <c r="EA93" s="39">
        <v>34690</v>
      </c>
      <c r="EB93" s="39">
        <v>6332</v>
      </c>
      <c r="EC93" s="39">
        <v>6986</v>
      </c>
      <c r="ED93" s="39">
        <v>6984</v>
      </c>
      <c r="EE93" s="39">
        <v>4694</v>
      </c>
      <c r="EF93" s="39">
        <v>4596</v>
      </c>
      <c r="EG93" s="39">
        <v>7359</v>
      </c>
      <c r="EH93" s="39">
        <v>5976</v>
      </c>
      <c r="EI93" s="39">
        <v>2901</v>
      </c>
      <c r="EJ93" s="39">
        <v>3404</v>
      </c>
      <c r="EK93" s="39">
        <v>982</v>
      </c>
      <c r="EL93" s="39">
        <v>2349</v>
      </c>
      <c r="EM93" s="39">
        <v>2348</v>
      </c>
      <c r="EN93" s="39">
        <v>2359</v>
      </c>
      <c r="EO93" s="39">
        <v>4942</v>
      </c>
      <c r="EP93" s="39">
        <v>3076</v>
      </c>
      <c r="EQ93" s="39">
        <v>3202</v>
      </c>
      <c r="ER93" s="39">
        <v>3964</v>
      </c>
      <c r="ES93" s="39">
        <v>1919</v>
      </c>
      <c r="ET93" s="39">
        <v>2151</v>
      </c>
      <c r="EU93" s="39">
        <v>3643</v>
      </c>
      <c r="EV93" s="39">
        <v>15242</v>
      </c>
      <c r="EW93" s="39">
        <v>7344</v>
      </c>
      <c r="EX93" s="39">
        <v>4324</v>
      </c>
      <c r="EY93" s="39">
        <v>4568</v>
      </c>
      <c r="EZ93" s="39">
        <v>4950</v>
      </c>
      <c r="FA93" s="39">
        <v>4193</v>
      </c>
      <c r="FB93" s="39">
        <v>5479</v>
      </c>
      <c r="FC93" s="39">
        <v>3494</v>
      </c>
      <c r="FD93" s="39">
        <v>3557</v>
      </c>
      <c r="FE93" s="39">
        <v>4140</v>
      </c>
      <c r="FF93" s="39">
        <v>4184</v>
      </c>
      <c r="FG93" s="39"/>
      <c r="FH93" s="39"/>
      <c r="FI93" s="39">
        <v>3413</v>
      </c>
      <c r="FJ93" s="39">
        <v>3474</v>
      </c>
      <c r="FK93" s="39"/>
      <c r="FL93" s="39">
        <v>28987</v>
      </c>
      <c r="FM93" s="39">
        <v>5956</v>
      </c>
      <c r="FN93" s="39">
        <v>8350</v>
      </c>
      <c r="FO93" s="39">
        <v>2536</v>
      </c>
      <c r="FP93" s="39">
        <v>4311</v>
      </c>
      <c r="FQ93" s="39">
        <v>5192</v>
      </c>
      <c r="FR93" s="39">
        <v>3766</v>
      </c>
      <c r="FS93" s="39">
        <v>2537</v>
      </c>
      <c r="FT93" s="39">
        <v>2804</v>
      </c>
      <c r="FU93" s="39">
        <v>4306</v>
      </c>
      <c r="FV93" s="39">
        <v>2048</v>
      </c>
      <c r="FW93" s="39">
        <v>3014</v>
      </c>
      <c r="FX93" s="39">
        <v>3596</v>
      </c>
      <c r="FY93" s="39">
        <v>2573</v>
      </c>
      <c r="FZ93" s="39">
        <v>3802</v>
      </c>
      <c r="GA93" s="39">
        <v>3457</v>
      </c>
      <c r="GB93" s="39">
        <v>1252</v>
      </c>
      <c r="GC93" s="39">
        <v>3463</v>
      </c>
      <c r="GD93" s="39">
        <v>4031</v>
      </c>
      <c r="GE93" s="39">
        <v>1798</v>
      </c>
      <c r="GF93" s="39">
        <v>411</v>
      </c>
      <c r="GG93" s="39">
        <v>3453</v>
      </c>
      <c r="GH93" s="39">
        <v>2245</v>
      </c>
      <c r="GI93" s="39">
        <v>3514</v>
      </c>
      <c r="GJ93" s="39">
        <v>4086</v>
      </c>
      <c r="GK93" s="39">
        <v>1069</v>
      </c>
      <c r="GL93" s="39">
        <v>1022</v>
      </c>
      <c r="GM93" s="39">
        <v>1753</v>
      </c>
      <c r="GN93" s="39">
        <v>2458</v>
      </c>
      <c r="GO93" s="39">
        <v>3905</v>
      </c>
      <c r="GP93" s="39">
        <v>2568</v>
      </c>
      <c r="GQ93" s="39">
        <v>1604</v>
      </c>
      <c r="GR93" s="39">
        <v>5032</v>
      </c>
      <c r="GS93" s="39">
        <v>2637</v>
      </c>
      <c r="GT93" s="39">
        <v>2741</v>
      </c>
      <c r="GU93" s="39">
        <v>2000</v>
      </c>
      <c r="GV93" s="39">
        <v>1424</v>
      </c>
      <c r="GW93" s="39">
        <v>1178</v>
      </c>
      <c r="GX93" s="39">
        <v>2139</v>
      </c>
      <c r="GY93" s="39">
        <v>1208</v>
      </c>
      <c r="GZ93" s="39">
        <v>5282</v>
      </c>
      <c r="HA93" s="39">
        <v>3935</v>
      </c>
      <c r="HB93" s="39">
        <v>3433</v>
      </c>
      <c r="HC93" s="39">
        <v>8273</v>
      </c>
      <c r="HD93" s="39">
        <v>195</v>
      </c>
      <c r="HE93" s="39">
        <v>590</v>
      </c>
      <c r="HF93" s="39">
        <v>1759</v>
      </c>
      <c r="HG93" s="39">
        <v>2041</v>
      </c>
      <c r="HH93" s="39">
        <v>2112</v>
      </c>
      <c r="HI93" s="39">
        <v>871</v>
      </c>
      <c r="HJ93" s="39">
        <v>5125</v>
      </c>
      <c r="HK93" s="39">
        <v>3929</v>
      </c>
      <c r="HL93" s="39">
        <v>1980</v>
      </c>
      <c r="HM93" s="39">
        <v>13634</v>
      </c>
      <c r="HN93" s="39">
        <v>2485</v>
      </c>
      <c r="HO93" s="39">
        <v>2374</v>
      </c>
      <c r="HP93" s="39">
        <v>2540</v>
      </c>
      <c r="HQ93" s="39">
        <v>5261</v>
      </c>
      <c r="HR93" s="39">
        <v>3360</v>
      </c>
      <c r="HS93" s="39">
        <v>4202</v>
      </c>
      <c r="HT93" s="39">
        <v>1582</v>
      </c>
      <c r="HU93" s="39">
        <v>4517</v>
      </c>
      <c r="HV93" s="39">
        <v>2745</v>
      </c>
      <c r="HW93" s="39">
        <v>2787</v>
      </c>
      <c r="HX93" s="39">
        <v>2570</v>
      </c>
      <c r="HY93" s="39">
        <v>2401</v>
      </c>
      <c r="HZ93" s="39">
        <v>1642</v>
      </c>
      <c r="IA93" s="39">
        <v>2556</v>
      </c>
      <c r="IB93" s="39">
        <v>5550</v>
      </c>
      <c r="IC93" s="39">
        <v>2561</v>
      </c>
      <c r="ID93" s="39">
        <v>4813</v>
      </c>
    </row>
    <row r="94" spans="1:238" s="60" customFormat="1">
      <c r="A94" s="37"/>
      <c r="B94" s="28" t="s">
        <v>342</v>
      </c>
      <c r="C94" s="40" t="s">
        <v>242</v>
      </c>
      <c r="D94" s="73"/>
      <c r="E94" s="40"/>
      <c r="F94" s="48"/>
      <c r="G94" s="48">
        <f>G93*5.08/1000</f>
        <v>23.566119999999998</v>
      </c>
      <c r="H94" s="48">
        <f t="shared" ref="H94:BW94" si="34">H93*5.08/1000</f>
        <v>16.545560000000002</v>
      </c>
      <c r="I94" s="48">
        <f t="shared" si="34"/>
        <v>9.4640400000000007</v>
      </c>
      <c r="J94" s="48">
        <f t="shared" si="34"/>
        <v>5.2984400000000003</v>
      </c>
      <c r="K94" s="48">
        <f t="shared" si="34"/>
        <v>0</v>
      </c>
      <c r="L94" s="48">
        <f t="shared" si="34"/>
        <v>0</v>
      </c>
      <c r="M94" s="48">
        <f t="shared" si="34"/>
        <v>17.94256</v>
      </c>
      <c r="N94" s="48">
        <f t="shared" si="34"/>
        <v>8.5496400000000001</v>
      </c>
      <c r="O94" s="48">
        <f t="shared" si="34"/>
        <v>12.740639999999999</v>
      </c>
      <c r="P94" s="48">
        <f t="shared" si="34"/>
        <v>21.153119999999998</v>
      </c>
      <c r="Q94" s="48">
        <f t="shared" si="34"/>
        <v>11.988799999999999</v>
      </c>
      <c r="R94" s="48">
        <f t="shared" si="34"/>
        <v>28.437840000000001</v>
      </c>
      <c r="S94" s="48">
        <f t="shared" si="34"/>
        <v>22.529799999999998</v>
      </c>
      <c r="T94" s="48">
        <f t="shared" si="34"/>
        <v>21.269959999999998</v>
      </c>
      <c r="U94" s="48">
        <f t="shared" si="34"/>
        <v>21.107400000000002</v>
      </c>
      <c r="V94" s="48">
        <f t="shared" si="34"/>
        <v>21.290279999999999</v>
      </c>
      <c r="W94" s="48">
        <f t="shared" si="34"/>
        <v>17.56664</v>
      </c>
      <c r="X94" s="48">
        <f t="shared" si="34"/>
        <v>17.586959999999998</v>
      </c>
      <c r="Y94" s="48">
        <f t="shared" si="34"/>
        <v>8.1584800000000008</v>
      </c>
      <c r="Z94" s="48">
        <f t="shared" si="34"/>
        <v>13.06068</v>
      </c>
      <c r="AA94" s="48">
        <f t="shared" si="34"/>
        <v>25.029160000000001</v>
      </c>
      <c r="AB94" s="48">
        <f t="shared" si="34"/>
        <v>0</v>
      </c>
      <c r="AC94" s="48">
        <f t="shared" si="34"/>
        <v>23.500080000000001</v>
      </c>
      <c r="AD94" s="48">
        <f t="shared" si="34"/>
        <v>24.175720000000002</v>
      </c>
      <c r="AE94" s="48">
        <f t="shared" si="34"/>
        <v>11.54176</v>
      </c>
      <c r="AF94" s="48">
        <f t="shared" si="34"/>
        <v>25.780999999999999</v>
      </c>
      <c r="AG94" s="48">
        <f t="shared" si="34"/>
        <v>22.748240000000003</v>
      </c>
      <c r="AH94" s="48">
        <f t="shared" si="34"/>
        <v>11.57732</v>
      </c>
      <c r="AI94" s="48">
        <f t="shared" si="34"/>
        <v>6.6700400000000002</v>
      </c>
      <c r="AJ94" s="48">
        <f t="shared" si="34"/>
        <v>7.0307200000000005</v>
      </c>
      <c r="AK94" s="48">
        <f t="shared" si="34"/>
        <v>16.52524</v>
      </c>
      <c r="AL94" s="48">
        <f t="shared" si="34"/>
        <v>6.35</v>
      </c>
      <c r="AM94" s="48">
        <f t="shared" si="34"/>
        <v>8.2295999999999996</v>
      </c>
      <c r="AN94" s="48">
        <f t="shared" si="34"/>
        <v>22.89048</v>
      </c>
      <c r="AO94" s="48">
        <f t="shared" si="34"/>
        <v>13.446759999999999</v>
      </c>
      <c r="AP94" s="48">
        <f t="shared" si="34"/>
        <v>4.0538400000000001</v>
      </c>
      <c r="AQ94" s="48">
        <f t="shared" si="34"/>
        <v>30.601920000000003</v>
      </c>
      <c r="AR94" s="48">
        <f t="shared" si="34"/>
        <v>8.0009999999999994</v>
      </c>
      <c r="AS94" s="48">
        <f t="shared" si="34"/>
        <v>13.36548</v>
      </c>
      <c r="AT94" s="48">
        <f t="shared" si="34"/>
        <v>24.470359999999999</v>
      </c>
      <c r="AU94" s="48">
        <f t="shared" si="34"/>
        <v>10.058399999999999</v>
      </c>
      <c r="AV94" s="48">
        <f t="shared" si="34"/>
        <v>15.73784</v>
      </c>
      <c r="AW94" s="48">
        <f t="shared" si="34"/>
        <v>24.419560000000001</v>
      </c>
      <c r="AX94" s="48">
        <f t="shared" si="34"/>
        <v>4.4196</v>
      </c>
      <c r="AY94" s="48">
        <f t="shared" si="34"/>
        <v>21.09216</v>
      </c>
      <c r="AZ94" s="48">
        <f t="shared" si="34"/>
        <v>14.945360000000001</v>
      </c>
      <c r="BA94" s="48">
        <f t="shared" si="34"/>
        <v>14.03096</v>
      </c>
      <c r="BB94" s="48">
        <f t="shared" si="34"/>
        <v>19.151599999999998</v>
      </c>
      <c r="BC94" s="48">
        <f t="shared" si="34"/>
        <v>14.03096</v>
      </c>
      <c r="BD94" s="48">
        <f t="shared" si="34"/>
        <v>10.800079999999999</v>
      </c>
      <c r="BE94" s="48">
        <f t="shared" si="34"/>
        <v>15.407639999999999</v>
      </c>
      <c r="BF94" s="48">
        <f t="shared" si="34"/>
        <v>31.09468</v>
      </c>
      <c r="BG94" s="48">
        <f t="shared" si="34"/>
        <v>3.7845999999999997</v>
      </c>
      <c r="BH94" s="48">
        <f t="shared" si="34"/>
        <v>2.7635200000000002</v>
      </c>
      <c r="BI94" s="48">
        <f t="shared" si="34"/>
        <v>3.9674800000000001</v>
      </c>
      <c r="BJ94" s="48">
        <f t="shared" si="34"/>
        <v>4.7498000000000005</v>
      </c>
      <c r="BK94" s="48">
        <f t="shared" si="34"/>
        <v>29.311600000000002</v>
      </c>
      <c r="BL94" s="48">
        <f t="shared" si="34"/>
        <v>12.13612</v>
      </c>
      <c r="BM94" s="48">
        <f t="shared" si="34"/>
        <v>28.676600000000001</v>
      </c>
      <c r="BN94" s="48">
        <f t="shared" si="34"/>
        <v>22.20468</v>
      </c>
      <c r="BO94" s="48">
        <f t="shared" si="34"/>
        <v>2.72288</v>
      </c>
      <c r="BP94" s="48">
        <f t="shared" si="34"/>
        <v>7.3406000000000002</v>
      </c>
      <c r="BQ94" s="48">
        <f t="shared" si="34"/>
        <v>5.6743600000000001</v>
      </c>
      <c r="BR94" s="48">
        <f t="shared" si="34"/>
        <v>22.026880000000002</v>
      </c>
      <c r="BS94" s="48">
        <f t="shared" si="34"/>
        <v>32.481520000000003</v>
      </c>
      <c r="BT94" s="48">
        <f t="shared" si="34"/>
        <v>60.477400000000003</v>
      </c>
      <c r="BU94" s="48">
        <f t="shared" si="34"/>
        <v>11.480799999999999</v>
      </c>
      <c r="BV94" s="48">
        <f t="shared" si="34"/>
        <v>1.5036800000000001</v>
      </c>
      <c r="BW94" s="48">
        <f t="shared" si="34"/>
        <v>27.64536</v>
      </c>
      <c r="BX94" s="48">
        <f t="shared" ref="BX94:EI94" si="35">BX93*5.08/1000</f>
        <v>24.389080000000003</v>
      </c>
      <c r="BY94" s="48">
        <f t="shared" si="35"/>
        <v>1.7373600000000002</v>
      </c>
      <c r="BZ94" s="48">
        <f t="shared" si="35"/>
        <v>28.773119999999999</v>
      </c>
      <c r="CA94" s="48">
        <f t="shared" si="35"/>
        <v>23.058119999999999</v>
      </c>
      <c r="CB94" s="48">
        <f t="shared" si="35"/>
        <v>19.944080000000003</v>
      </c>
      <c r="CC94" s="48">
        <f t="shared" si="35"/>
        <v>27.828240000000001</v>
      </c>
      <c r="CD94" s="48">
        <f t="shared" si="35"/>
        <v>27.091639999999998</v>
      </c>
      <c r="CE94" s="48">
        <f t="shared" si="35"/>
        <v>21.269959999999998</v>
      </c>
      <c r="CF94" s="48">
        <f t="shared" si="35"/>
        <v>11.318239999999999</v>
      </c>
      <c r="CG94" s="48">
        <f t="shared" si="35"/>
        <v>9.3675200000000007</v>
      </c>
      <c r="CH94" s="48">
        <f t="shared" si="35"/>
        <v>1.27508</v>
      </c>
      <c r="CI94" s="48">
        <f t="shared" si="35"/>
        <v>8.0264000000000006</v>
      </c>
      <c r="CJ94" s="48">
        <f t="shared" si="35"/>
        <v>12.644120000000001</v>
      </c>
      <c r="CK94" s="48">
        <f t="shared" si="35"/>
        <v>28.021279999999997</v>
      </c>
      <c r="CL94" s="48">
        <f t="shared" si="35"/>
        <v>21.000720000000001</v>
      </c>
      <c r="CM94" s="48">
        <f t="shared" si="35"/>
        <v>29.657040000000002</v>
      </c>
      <c r="CN94" s="48">
        <f t="shared" si="35"/>
        <v>12.908280000000001</v>
      </c>
      <c r="CO94" s="48">
        <f t="shared" si="35"/>
        <v>10.403840000000001</v>
      </c>
      <c r="CP94" s="48">
        <f t="shared" si="35"/>
        <v>20.985479999999999</v>
      </c>
      <c r="CQ94" s="48">
        <f t="shared" si="35"/>
        <v>11.5824</v>
      </c>
      <c r="CR94" s="48">
        <f t="shared" si="35"/>
        <v>11.53668</v>
      </c>
      <c r="CS94" s="48">
        <f t="shared" si="35"/>
        <v>18.0594</v>
      </c>
      <c r="CT94" s="48">
        <f t="shared" si="35"/>
        <v>17.246599999999997</v>
      </c>
      <c r="CU94" s="48">
        <f t="shared" si="35"/>
        <v>16.29664</v>
      </c>
      <c r="CV94" s="48">
        <f t="shared" si="35"/>
        <v>21.031200000000002</v>
      </c>
      <c r="CW94" s="48">
        <f t="shared" si="35"/>
        <v>14.97584</v>
      </c>
      <c r="CX94" s="48">
        <f t="shared" si="35"/>
        <v>11.90244</v>
      </c>
      <c r="CY94" s="48">
        <f t="shared" si="35"/>
        <v>11.5824</v>
      </c>
      <c r="CZ94" s="48">
        <f t="shared" si="35"/>
        <v>37.449760000000005</v>
      </c>
      <c r="DA94" s="48">
        <f t="shared" si="35"/>
        <v>8.2346800000000009</v>
      </c>
      <c r="DB94" s="48">
        <f t="shared" si="35"/>
        <v>15.270479999999999</v>
      </c>
      <c r="DC94" s="48">
        <f t="shared" si="35"/>
        <v>12.740639999999999</v>
      </c>
      <c r="DD94" s="48">
        <f t="shared" si="35"/>
        <v>55.097679999999997</v>
      </c>
      <c r="DE94" s="48">
        <f t="shared" si="35"/>
        <v>2.4739599999999999</v>
      </c>
      <c r="DF94" s="48">
        <f t="shared" si="35"/>
        <v>24.42972</v>
      </c>
      <c r="DG94" s="48">
        <f t="shared" si="35"/>
        <v>12.2174</v>
      </c>
      <c r="DH94" s="48">
        <f t="shared" si="35"/>
        <v>24.11984</v>
      </c>
      <c r="DI94" s="48">
        <f t="shared" si="35"/>
        <v>23.6982</v>
      </c>
      <c r="DJ94" s="48">
        <f t="shared" si="35"/>
        <v>148.43251999999998</v>
      </c>
      <c r="DK94" s="48">
        <f t="shared" si="35"/>
        <v>126.56312</v>
      </c>
      <c r="DL94" s="48">
        <f t="shared" si="35"/>
        <v>142.86483999999999</v>
      </c>
      <c r="DM94" s="48">
        <f t="shared" si="35"/>
        <v>54.731919999999995</v>
      </c>
      <c r="DN94" s="48">
        <f t="shared" si="35"/>
        <v>143.81988000000001</v>
      </c>
      <c r="DO94" s="48">
        <f t="shared" si="35"/>
        <v>74.950320000000005</v>
      </c>
      <c r="DP94" s="48">
        <f t="shared" si="35"/>
        <v>14.020800000000001</v>
      </c>
      <c r="DQ94" s="48">
        <f t="shared" si="35"/>
        <v>13.004799999999999</v>
      </c>
      <c r="DR94" s="48">
        <f t="shared" si="35"/>
        <v>17.820640000000001</v>
      </c>
      <c r="DS94" s="48">
        <f t="shared" si="35"/>
        <v>12.86256</v>
      </c>
      <c r="DT94" s="48">
        <f t="shared" si="35"/>
        <v>22.24024</v>
      </c>
      <c r="DU94" s="48">
        <f t="shared" si="35"/>
        <v>14.752319999999999</v>
      </c>
      <c r="DV94" s="48">
        <f t="shared" si="35"/>
        <v>88.564719999999994</v>
      </c>
      <c r="DW94" s="48">
        <f t="shared" si="35"/>
        <v>34.20872</v>
      </c>
      <c r="DX94" s="48">
        <f t="shared" si="35"/>
        <v>126.06528</v>
      </c>
      <c r="DY94" s="48">
        <f t="shared" si="35"/>
        <v>32.715200000000003</v>
      </c>
      <c r="DZ94" s="48">
        <f t="shared" si="35"/>
        <v>35.443160000000006</v>
      </c>
      <c r="EA94" s="48">
        <f t="shared" si="35"/>
        <v>176.2252</v>
      </c>
      <c r="EB94" s="48">
        <f t="shared" si="35"/>
        <v>32.166560000000004</v>
      </c>
      <c r="EC94" s="48">
        <f t="shared" si="35"/>
        <v>35.488879999999995</v>
      </c>
      <c r="ED94" s="48">
        <f t="shared" si="35"/>
        <v>35.478720000000003</v>
      </c>
      <c r="EE94" s="48">
        <f t="shared" si="35"/>
        <v>23.84552</v>
      </c>
      <c r="EF94" s="48">
        <f t="shared" si="35"/>
        <v>23.34768</v>
      </c>
      <c r="EG94" s="48">
        <f t="shared" si="35"/>
        <v>37.383720000000004</v>
      </c>
      <c r="EH94" s="48">
        <f t="shared" si="35"/>
        <v>30.358080000000001</v>
      </c>
      <c r="EI94" s="48">
        <f t="shared" si="35"/>
        <v>14.737080000000001</v>
      </c>
      <c r="EJ94" s="48">
        <f t="shared" ref="EJ94:GX94" si="36">EJ93*5.08/1000</f>
        <v>17.29232</v>
      </c>
      <c r="EK94" s="48">
        <f t="shared" si="36"/>
        <v>4.9885600000000005</v>
      </c>
      <c r="EL94" s="48">
        <f t="shared" si="36"/>
        <v>11.932919999999999</v>
      </c>
      <c r="EM94" s="48">
        <f t="shared" si="36"/>
        <v>11.92784</v>
      </c>
      <c r="EN94" s="48">
        <f t="shared" si="36"/>
        <v>11.98372</v>
      </c>
      <c r="EO94" s="48">
        <f t="shared" si="36"/>
        <v>25.105360000000001</v>
      </c>
      <c r="EP94" s="48">
        <f t="shared" si="36"/>
        <v>15.62608</v>
      </c>
      <c r="EQ94" s="48">
        <f t="shared" si="36"/>
        <v>16.266159999999999</v>
      </c>
      <c r="ER94" s="48">
        <f t="shared" si="36"/>
        <v>20.137119999999999</v>
      </c>
      <c r="ES94" s="48">
        <f t="shared" si="36"/>
        <v>9.748520000000001</v>
      </c>
      <c r="ET94" s="48">
        <f t="shared" si="36"/>
        <v>10.92708</v>
      </c>
      <c r="EU94" s="48">
        <f t="shared" si="36"/>
        <v>18.506439999999998</v>
      </c>
      <c r="EV94" s="48">
        <f t="shared" si="36"/>
        <v>77.429360000000003</v>
      </c>
      <c r="EW94" s="48">
        <f t="shared" si="36"/>
        <v>37.307520000000004</v>
      </c>
      <c r="EX94" s="48">
        <f t="shared" si="36"/>
        <v>21.965920000000001</v>
      </c>
      <c r="EY94" s="48">
        <f t="shared" si="36"/>
        <v>23.205439999999999</v>
      </c>
      <c r="EZ94" s="48">
        <f t="shared" si="36"/>
        <v>25.146000000000001</v>
      </c>
      <c r="FA94" s="48">
        <f t="shared" si="36"/>
        <v>21.300439999999998</v>
      </c>
      <c r="FB94" s="48">
        <f t="shared" si="36"/>
        <v>27.833320000000001</v>
      </c>
      <c r="FC94" s="48">
        <f t="shared" si="36"/>
        <v>17.74952</v>
      </c>
      <c r="FD94" s="48">
        <f t="shared" si="36"/>
        <v>18.069560000000003</v>
      </c>
      <c r="FE94" s="48">
        <f t="shared" si="36"/>
        <v>21.031200000000002</v>
      </c>
      <c r="FF94" s="48">
        <f t="shared" si="36"/>
        <v>21.254720000000002</v>
      </c>
      <c r="FG94" s="48">
        <f t="shared" si="36"/>
        <v>0</v>
      </c>
      <c r="FH94" s="48">
        <f t="shared" si="36"/>
        <v>0</v>
      </c>
      <c r="FI94" s="48">
        <f t="shared" si="36"/>
        <v>17.338039999999999</v>
      </c>
      <c r="FJ94" s="48">
        <f t="shared" si="36"/>
        <v>17.647920000000003</v>
      </c>
      <c r="FK94" s="48">
        <f t="shared" si="36"/>
        <v>0</v>
      </c>
      <c r="FL94" s="48">
        <f t="shared" si="36"/>
        <v>147.25395999999998</v>
      </c>
      <c r="FM94" s="48">
        <f t="shared" si="36"/>
        <v>30.25648</v>
      </c>
      <c r="FN94" s="48">
        <f t="shared" si="36"/>
        <v>42.417999999999999</v>
      </c>
      <c r="FO94" s="48">
        <f t="shared" si="36"/>
        <v>12.882880000000002</v>
      </c>
      <c r="FP94" s="48">
        <f t="shared" si="36"/>
        <v>21.89988</v>
      </c>
      <c r="FQ94" s="48">
        <f t="shared" si="36"/>
        <v>26.375360000000001</v>
      </c>
      <c r="FR94" s="48">
        <f t="shared" si="36"/>
        <v>19.13128</v>
      </c>
      <c r="FS94" s="48">
        <f t="shared" si="36"/>
        <v>12.887960000000001</v>
      </c>
      <c r="FT94" s="48">
        <f t="shared" si="36"/>
        <v>14.24432</v>
      </c>
      <c r="FU94" s="48">
        <f t="shared" si="36"/>
        <v>21.874479999999998</v>
      </c>
      <c r="FV94" s="48">
        <f t="shared" si="36"/>
        <v>10.403840000000001</v>
      </c>
      <c r="FW94" s="48">
        <f t="shared" si="36"/>
        <v>15.311120000000001</v>
      </c>
      <c r="FX94" s="48">
        <f t="shared" si="36"/>
        <v>18.267679999999999</v>
      </c>
      <c r="FY94" s="48">
        <f t="shared" si="36"/>
        <v>13.07084</v>
      </c>
      <c r="FZ94" s="48">
        <f t="shared" si="36"/>
        <v>19.314160000000001</v>
      </c>
      <c r="GA94" s="48">
        <f t="shared" si="36"/>
        <v>17.56156</v>
      </c>
      <c r="GB94" s="48">
        <f t="shared" si="36"/>
        <v>6.3601599999999996</v>
      </c>
      <c r="GC94" s="48">
        <f t="shared" si="36"/>
        <v>17.592040000000001</v>
      </c>
      <c r="GD94" s="48">
        <f t="shared" si="36"/>
        <v>20.47748</v>
      </c>
      <c r="GE94" s="48">
        <f t="shared" si="36"/>
        <v>9.1338399999999993</v>
      </c>
      <c r="GF94" s="48">
        <f t="shared" si="36"/>
        <v>2.0878800000000002</v>
      </c>
      <c r="GG94" s="48">
        <f t="shared" si="36"/>
        <v>17.541240000000002</v>
      </c>
      <c r="GH94" s="48">
        <f t="shared" si="36"/>
        <v>11.4046</v>
      </c>
      <c r="GI94" s="48">
        <f t="shared" si="36"/>
        <v>17.851119999999998</v>
      </c>
      <c r="GJ94" s="48">
        <f t="shared" si="36"/>
        <v>20.756880000000002</v>
      </c>
      <c r="GK94" s="48">
        <f t="shared" si="36"/>
        <v>5.4305200000000005</v>
      </c>
      <c r="GL94" s="48">
        <f t="shared" si="36"/>
        <v>5.1917600000000004</v>
      </c>
      <c r="GM94" s="48">
        <f t="shared" si="36"/>
        <v>8.9052399999999992</v>
      </c>
      <c r="GN94" s="48">
        <f t="shared" si="36"/>
        <v>12.48664</v>
      </c>
      <c r="GO94" s="48">
        <f t="shared" si="36"/>
        <v>19.837400000000002</v>
      </c>
      <c r="GP94" s="48">
        <f t="shared" si="36"/>
        <v>13.045440000000001</v>
      </c>
      <c r="GQ94" s="48">
        <f t="shared" si="36"/>
        <v>8.14832</v>
      </c>
      <c r="GR94" s="48">
        <f t="shared" si="36"/>
        <v>25.562560000000001</v>
      </c>
      <c r="GS94" s="48">
        <f t="shared" si="36"/>
        <v>13.395960000000001</v>
      </c>
      <c r="GT94" s="48">
        <f t="shared" si="36"/>
        <v>13.924280000000001</v>
      </c>
      <c r="GU94" s="48">
        <f t="shared" si="36"/>
        <v>10.16</v>
      </c>
      <c r="GV94" s="48">
        <f t="shared" si="36"/>
        <v>7.2339200000000003</v>
      </c>
      <c r="GW94" s="48">
        <f t="shared" si="36"/>
        <v>5.9842399999999998</v>
      </c>
      <c r="GX94" s="48">
        <f t="shared" si="36"/>
        <v>10.86612</v>
      </c>
      <c r="GY94" s="48">
        <f t="shared" ref="GY94:ID94" si="37">GY93*5.08/1000</f>
        <v>6.1366400000000008</v>
      </c>
      <c r="GZ94" s="48">
        <f t="shared" si="37"/>
        <v>26.832560000000001</v>
      </c>
      <c r="HA94" s="48">
        <f t="shared" si="37"/>
        <v>19.989799999999999</v>
      </c>
      <c r="HB94" s="48">
        <f t="shared" si="37"/>
        <v>17.439640000000001</v>
      </c>
      <c r="HC94" s="48">
        <f t="shared" si="37"/>
        <v>42.026840000000007</v>
      </c>
      <c r="HD94" s="48">
        <f t="shared" si="37"/>
        <v>0.99060000000000004</v>
      </c>
      <c r="HE94" s="48">
        <f t="shared" si="37"/>
        <v>2.9971999999999999</v>
      </c>
      <c r="HF94" s="48">
        <f t="shared" si="37"/>
        <v>8.9357199999999999</v>
      </c>
      <c r="HG94" s="48">
        <f t="shared" si="37"/>
        <v>10.36828</v>
      </c>
      <c r="HH94" s="48">
        <f t="shared" si="37"/>
        <v>10.728960000000001</v>
      </c>
      <c r="HI94" s="48">
        <f t="shared" si="37"/>
        <v>4.4246800000000004</v>
      </c>
      <c r="HJ94" s="48">
        <f t="shared" si="37"/>
        <v>26.035</v>
      </c>
      <c r="HK94" s="48">
        <f t="shared" si="37"/>
        <v>19.959319999999998</v>
      </c>
      <c r="HL94" s="48">
        <f t="shared" si="37"/>
        <v>10.058399999999999</v>
      </c>
      <c r="HM94" s="48">
        <f t="shared" si="37"/>
        <v>69.260720000000006</v>
      </c>
      <c r="HN94" s="48">
        <f t="shared" si="37"/>
        <v>12.623799999999999</v>
      </c>
      <c r="HO94" s="48">
        <f t="shared" si="37"/>
        <v>12.05992</v>
      </c>
      <c r="HP94" s="48">
        <f t="shared" si="37"/>
        <v>12.9032</v>
      </c>
      <c r="HQ94" s="48">
        <f t="shared" si="37"/>
        <v>26.72588</v>
      </c>
      <c r="HR94" s="48">
        <f t="shared" si="37"/>
        <v>17.0688</v>
      </c>
      <c r="HS94" s="48">
        <f t="shared" si="37"/>
        <v>21.346160000000001</v>
      </c>
      <c r="HT94" s="48">
        <f t="shared" si="37"/>
        <v>8.0365599999999997</v>
      </c>
      <c r="HU94" s="48">
        <f t="shared" si="37"/>
        <v>22.946360000000002</v>
      </c>
      <c r="HV94" s="48">
        <f t="shared" si="37"/>
        <v>13.944600000000001</v>
      </c>
      <c r="HW94" s="48">
        <f t="shared" si="37"/>
        <v>14.157960000000001</v>
      </c>
      <c r="HX94" s="48">
        <f t="shared" si="37"/>
        <v>13.0556</v>
      </c>
      <c r="HY94" s="48">
        <f t="shared" si="37"/>
        <v>12.19708</v>
      </c>
      <c r="HZ94" s="48">
        <f t="shared" si="37"/>
        <v>8.3413599999999999</v>
      </c>
      <c r="IA94" s="48">
        <f t="shared" si="37"/>
        <v>12.98448</v>
      </c>
      <c r="IB94" s="48">
        <f t="shared" si="37"/>
        <v>28.193999999999999</v>
      </c>
      <c r="IC94" s="48">
        <f t="shared" si="37"/>
        <v>13.009880000000001</v>
      </c>
      <c r="ID94" s="48">
        <f t="shared" si="37"/>
        <v>24.450040000000001</v>
      </c>
    </row>
    <row r="95" spans="1:238" s="60" customFormat="1" ht="15" customHeight="1">
      <c r="A95" s="37"/>
      <c r="B95" s="28" t="s">
        <v>343</v>
      </c>
      <c r="C95" s="40" t="s">
        <v>242</v>
      </c>
      <c r="D95" s="73">
        <f>SUM(G95:ID95)</f>
        <v>60943.235999999968</v>
      </c>
      <c r="E95" s="48"/>
      <c r="F95" s="40"/>
      <c r="G95" s="48">
        <f t="shared" ref="G95:BV95" si="38">G94*12</f>
        <v>282.79343999999998</v>
      </c>
      <c r="H95" s="48">
        <f t="shared" si="38"/>
        <v>198.54672000000002</v>
      </c>
      <c r="I95" s="48">
        <f t="shared" si="38"/>
        <v>113.56848000000001</v>
      </c>
      <c r="J95" s="48">
        <f t="shared" si="38"/>
        <v>63.581280000000007</v>
      </c>
      <c r="K95" s="48">
        <f t="shared" si="38"/>
        <v>0</v>
      </c>
      <c r="L95" s="48">
        <f t="shared" si="38"/>
        <v>0</v>
      </c>
      <c r="M95" s="48">
        <f t="shared" si="38"/>
        <v>215.31072</v>
      </c>
      <c r="N95" s="48">
        <f t="shared" si="38"/>
        <v>102.59568</v>
      </c>
      <c r="O95" s="48">
        <f t="shared" si="38"/>
        <v>152.88767999999999</v>
      </c>
      <c r="P95" s="48">
        <f t="shared" si="38"/>
        <v>253.83743999999996</v>
      </c>
      <c r="Q95" s="48">
        <f t="shared" si="38"/>
        <v>143.8656</v>
      </c>
      <c r="R95" s="48">
        <f t="shared" si="38"/>
        <v>341.25408000000004</v>
      </c>
      <c r="S95" s="48">
        <f t="shared" si="38"/>
        <v>270.35759999999999</v>
      </c>
      <c r="T95" s="48">
        <f t="shared" si="38"/>
        <v>255.23951999999997</v>
      </c>
      <c r="U95" s="48">
        <f t="shared" si="38"/>
        <v>253.28880000000004</v>
      </c>
      <c r="V95" s="48">
        <f t="shared" si="38"/>
        <v>255.48336</v>
      </c>
      <c r="W95" s="48">
        <f t="shared" si="38"/>
        <v>210.79968</v>
      </c>
      <c r="X95" s="48">
        <f t="shared" si="38"/>
        <v>211.04351999999997</v>
      </c>
      <c r="Y95" s="48">
        <f t="shared" si="38"/>
        <v>97.90176000000001</v>
      </c>
      <c r="Z95" s="48">
        <f t="shared" si="38"/>
        <v>156.72816</v>
      </c>
      <c r="AA95" s="48">
        <f t="shared" si="38"/>
        <v>300.34992</v>
      </c>
      <c r="AB95" s="48">
        <f t="shared" si="38"/>
        <v>0</v>
      </c>
      <c r="AC95" s="48">
        <f t="shared" si="38"/>
        <v>282.00096000000002</v>
      </c>
      <c r="AD95" s="48">
        <f t="shared" si="38"/>
        <v>290.10864000000004</v>
      </c>
      <c r="AE95" s="48">
        <f t="shared" si="38"/>
        <v>138.50112000000001</v>
      </c>
      <c r="AF95" s="48">
        <f t="shared" si="38"/>
        <v>309.37199999999996</v>
      </c>
      <c r="AG95" s="48">
        <f t="shared" si="38"/>
        <v>272.97888</v>
      </c>
      <c r="AH95" s="48">
        <f t="shared" si="38"/>
        <v>138.92784</v>
      </c>
      <c r="AI95" s="48">
        <f t="shared" si="38"/>
        <v>80.040480000000002</v>
      </c>
      <c r="AJ95" s="48">
        <f t="shared" si="38"/>
        <v>84.368639999999999</v>
      </c>
      <c r="AK95" s="48">
        <f t="shared" si="38"/>
        <v>198.30288000000002</v>
      </c>
      <c r="AL95" s="48">
        <f t="shared" si="38"/>
        <v>76.199999999999989</v>
      </c>
      <c r="AM95" s="48">
        <f t="shared" si="38"/>
        <v>98.755200000000002</v>
      </c>
      <c r="AN95" s="48">
        <f t="shared" si="38"/>
        <v>274.68576000000002</v>
      </c>
      <c r="AO95" s="48">
        <f t="shared" si="38"/>
        <v>161.36112</v>
      </c>
      <c r="AP95" s="48">
        <f t="shared" si="38"/>
        <v>48.646079999999998</v>
      </c>
      <c r="AQ95" s="48">
        <f t="shared" si="38"/>
        <v>367.22304000000003</v>
      </c>
      <c r="AR95" s="48">
        <f t="shared" si="38"/>
        <v>96.012</v>
      </c>
      <c r="AS95" s="48">
        <f t="shared" si="38"/>
        <v>160.38576</v>
      </c>
      <c r="AT95" s="48">
        <f t="shared" si="38"/>
        <v>293.64431999999999</v>
      </c>
      <c r="AU95" s="48">
        <f t="shared" si="38"/>
        <v>120.70079999999999</v>
      </c>
      <c r="AV95" s="48">
        <f t="shared" si="38"/>
        <v>188.85408000000001</v>
      </c>
      <c r="AW95" s="48">
        <f t="shared" si="38"/>
        <v>293.03471999999999</v>
      </c>
      <c r="AX95" s="48">
        <f t="shared" si="38"/>
        <v>53.035200000000003</v>
      </c>
      <c r="AY95" s="48">
        <f t="shared" si="38"/>
        <v>253.10592</v>
      </c>
      <c r="AZ95" s="48">
        <f t="shared" si="38"/>
        <v>179.34432000000001</v>
      </c>
      <c r="BA95" s="48">
        <f t="shared" si="38"/>
        <v>168.37152</v>
      </c>
      <c r="BB95" s="48">
        <f t="shared" si="38"/>
        <v>229.81919999999997</v>
      </c>
      <c r="BC95" s="48">
        <f t="shared" si="38"/>
        <v>168.37152</v>
      </c>
      <c r="BD95" s="48">
        <f t="shared" si="38"/>
        <v>129.60095999999999</v>
      </c>
      <c r="BE95" s="48">
        <f t="shared" si="38"/>
        <v>184.89167999999998</v>
      </c>
      <c r="BF95" s="48">
        <f t="shared" si="38"/>
        <v>373.13616000000002</v>
      </c>
      <c r="BG95" s="48">
        <f t="shared" si="38"/>
        <v>45.415199999999999</v>
      </c>
      <c r="BH95" s="48">
        <f t="shared" si="38"/>
        <v>33.162240000000004</v>
      </c>
      <c r="BI95" s="48">
        <f t="shared" si="38"/>
        <v>47.609760000000001</v>
      </c>
      <c r="BJ95" s="48">
        <f t="shared" si="38"/>
        <v>56.997600000000006</v>
      </c>
      <c r="BK95" s="48">
        <f t="shared" si="38"/>
        <v>351.73920000000004</v>
      </c>
      <c r="BL95" s="48">
        <f t="shared" si="38"/>
        <v>145.63344000000001</v>
      </c>
      <c r="BM95" s="48">
        <f t="shared" si="38"/>
        <v>344.11919999999998</v>
      </c>
      <c r="BN95" s="48">
        <f t="shared" si="38"/>
        <v>266.45616000000001</v>
      </c>
      <c r="BO95" s="48">
        <f t="shared" si="38"/>
        <v>32.67456</v>
      </c>
      <c r="BP95" s="48">
        <f t="shared" si="38"/>
        <v>88.087199999999996</v>
      </c>
      <c r="BQ95" s="48">
        <f t="shared" si="38"/>
        <v>68.092320000000001</v>
      </c>
      <c r="BR95" s="48">
        <f t="shared" si="38"/>
        <v>264.32256000000001</v>
      </c>
      <c r="BS95" s="48">
        <f t="shared" si="38"/>
        <v>389.77824000000004</v>
      </c>
      <c r="BT95" s="48">
        <f t="shared" si="38"/>
        <v>725.72880000000009</v>
      </c>
      <c r="BU95" s="48">
        <f t="shared" si="38"/>
        <v>137.76959999999997</v>
      </c>
      <c r="BV95" s="48">
        <f t="shared" si="38"/>
        <v>18.044160000000002</v>
      </c>
      <c r="BW95" s="48">
        <f t="shared" ref="BW95:EH95" si="39">BW94*12</f>
        <v>331.74432000000002</v>
      </c>
      <c r="BX95" s="48">
        <f t="shared" si="39"/>
        <v>292.66896000000003</v>
      </c>
      <c r="BY95" s="48">
        <f t="shared" si="39"/>
        <v>20.848320000000001</v>
      </c>
      <c r="BZ95" s="48">
        <f t="shared" si="39"/>
        <v>345.27743999999996</v>
      </c>
      <c r="CA95" s="48">
        <f t="shared" si="39"/>
        <v>276.69743999999997</v>
      </c>
      <c r="CB95" s="48">
        <f t="shared" si="39"/>
        <v>239.32896000000005</v>
      </c>
      <c r="CC95" s="48">
        <f t="shared" si="39"/>
        <v>333.93888000000004</v>
      </c>
      <c r="CD95" s="48">
        <f t="shared" si="39"/>
        <v>325.09967999999998</v>
      </c>
      <c r="CE95" s="48">
        <f t="shared" si="39"/>
        <v>255.23951999999997</v>
      </c>
      <c r="CF95" s="48">
        <f t="shared" si="39"/>
        <v>135.81887999999998</v>
      </c>
      <c r="CG95" s="48">
        <f t="shared" si="39"/>
        <v>112.41024000000002</v>
      </c>
      <c r="CH95" s="48">
        <f t="shared" si="39"/>
        <v>15.30096</v>
      </c>
      <c r="CI95" s="48">
        <f t="shared" si="39"/>
        <v>96.316800000000001</v>
      </c>
      <c r="CJ95" s="48">
        <f t="shared" si="39"/>
        <v>151.72944000000001</v>
      </c>
      <c r="CK95" s="48">
        <f t="shared" si="39"/>
        <v>336.25536</v>
      </c>
      <c r="CL95" s="48">
        <f t="shared" si="39"/>
        <v>252.00864000000001</v>
      </c>
      <c r="CM95" s="48">
        <f t="shared" si="39"/>
        <v>355.88448000000005</v>
      </c>
      <c r="CN95" s="48">
        <f t="shared" si="39"/>
        <v>154.89936</v>
      </c>
      <c r="CO95" s="48">
        <f t="shared" si="39"/>
        <v>124.84608</v>
      </c>
      <c r="CP95" s="48">
        <f t="shared" si="39"/>
        <v>251.82576</v>
      </c>
      <c r="CQ95" s="48">
        <f t="shared" si="39"/>
        <v>138.9888</v>
      </c>
      <c r="CR95" s="48">
        <f t="shared" si="39"/>
        <v>138.44015999999999</v>
      </c>
      <c r="CS95" s="48">
        <f t="shared" si="39"/>
        <v>216.71280000000002</v>
      </c>
      <c r="CT95" s="48">
        <f t="shared" si="39"/>
        <v>206.95919999999995</v>
      </c>
      <c r="CU95" s="48">
        <f t="shared" si="39"/>
        <v>195.55968000000001</v>
      </c>
      <c r="CV95" s="48">
        <f t="shared" si="39"/>
        <v>252.37440000000004</v>
      </c>
      <c r="CW95" s="48">
        <f t="shared" si="39"/>
        <v>179.71008</v>
      </c>
      <c r="CX95" s="48">
        <f t="shared" si="39"/>
        <v>142.82928000000001</v>
      </c>
      <c r="CY95" s="48">
        <f t="shared" si="39"/>
        <v>138.9888</v>
      </c>
      <c r="CZ95" s="48">
        <f t="shared" si="39"/>
        <v>449.39712000000009</v>
      </c>
      <c r="DA95" s="48">
        <f t="shared" si="39"/>
        <v>98.816160000000011</v>
      </c>
      <c r="DB95" s="48">
        <f t="shared" si="39"/>
        <v>183.24575999999999</v>
      </c>
      <c r="DC95" s="48">
        <f t="shared" si="39"/>
        <v>152.88767999999999</v>
      </c>
      <c r="DD95" s="48">
        <f t="shared" si="39"/>
        <v>661.17215999999996</v>
      </c>
      <c r="DE95" s="48">
        <f t="shared" si="39"/>
        <v>29.687519999999999</v>
      </c>
      <c r="DF95" s="48">
        <f t="shared" si="39"/>
        <v>293.15663999999998</v>
      </c>
      <c r="DG95" s="48">
        <f t="shared" si="39"/>
        <v>146.6088</v>
      </c>
      <c r="DH95" s="48">
        <f t="shared" si="39"/>
        <v>289.43808000000001</v>
      </c>
      <c r="DI95" s="48">
        <f t="shared" si="39"/>
        <v>284.3784</v>
      </c>
      <c r="DJ95" s="48">
        <f t="shared" si="39"/>
        <v>1781.1902399999999</v>
      </c>
      <c r="DK95" s="48">
        <f t="shared" si="39"/>
        <v>1518.7574399999999</v>
      </c>
      <c r="DL95" s="48">
        <f t="shared" si="39"/>
        <v>1714.37808</v>
      </c>
      <c r="DM95" s="48">
        <f t="shared" si="39"/>
        <v>656.78303999999991</v>
      </c>
      <c r="DN95" s="48">
        <f t="shared" si="39"/>
        <v>1725.8385600000001</v>
      </c>
      <c r="DO95" s="48">
        <f t="shared" si="39"/>
        <v>899.40384000000006</v>
      </c>
      <c r="DP95" s="48">
        <f t="shared" si="39"/>
        <v>168.24960000000002</v>
      </c>
      <c r="DQ95" s="48">
        <f t="shared" si="39"/>
        <v>156.05759999999998</v>
      </c>
      <c r="DR95" s="48">
        <f t="shared" si="39"/>
        <v>213.84768000000003</v>
      </c>
      <c r="DS95" s="48">
        <f t="shared" si="39"/>
        <v>154.35072</v>
      </c>
      <c r="DT95" s="48">
        <f t="shared" si="39"/>
        <v>266.88288</v>
      </c>
      <c r="DU95" s="48">
        <f t="shared" si="39"/>
        <v>177.02784</v>
      </c>
      <c r="DV95" s="48">
        <f t="shared" si="39"/>
        <v>1062.77664</v>
      </c>
      <c r="DW95" s="48">
        <f t="shared" si="39"/>
        <v>410.50463999999999</v>
      </c>
      <c r="DX95" s="48">
        <f t="shared" si="39"/>
        <v>1512.7833599999999</v>
      </c>
      <c r="DY95" s="48">
        <f t="shared" si="39"/>
        <v>392.58240000000001</v>
      </c>
      <c r="DZ95" s="48">
        <f t="shared" si="39"/>
        <v>425.31792000000007</v>
      </c>
      <c r="EA95" s="48">
        <f t="shared" si="39"/>
        <v>2114.7024000000001</v>
      </c>
      <c r="EB95" s="48">
        <f t="shared" si="39"/>
        <v>385.99872000000005</v>
      </c>
      <c r="EC95" s="48">
        <f t="shared" si="39"/>
        <v>425.86655999999994</v>
      </c>
      <c r="ED95" s="48">
        <f t="shared" si="39"/>
        <v>425.74464</v>
      </c>
      <c r="EE95" s="48">
        <f t="shared" si="39"/>
        <v>286.14624000000003</v>
      </c>
      <c r="EF95" s="48">
        <f t="shared" si="39"/>
        <v>280.17216000000002</v>
      </c>
      <c r="EG95" s="48">
        <f t="shared" si="39"/>
        <v>448.60464000000002</v>
      </c>
      <c r="EH95" s="48">
        <f t="shared" si="39"/>
        <v>364.29696000000001</v>
      </c>
      <c r="EI95" s="48">
        <f t="shared" ref="EI95:GW95" si="40">EI94*12</f>
        <v>176.84496000000001</v>
      </c>
      <c r="EJ95" s="48">
        <f t="shared" si="40"/>
        <v>207.50783999999999</v>
      </c>
      <c r="EK95" s="48">
        <f t="shared" si="40"/>
        <v>59.86272000000001</v>
      </c>
      <c r="EL95" s="48">
        <f t="shared" si="40"/>
        <v>143.19504000000001</v>
      </c>
      <c r="EM95" s="48">
        <f t="shared" si="40"/>
        <v>143.13407999999998</v>
      </c>
      <c r="EN95" s="48">
        <f t="shared" si="40"/>
        <v>143.80464000000001</v>
      </c>
      <c r="EO95" s="48">
        <f t="shared" si="40"/>
        <v>301.26432</v>
      </c>
      <c r="EP95" s="48">
        <f t="shared" si="40"/>
        <v>187.51295999999999</v>
      </c>
      <c r="EQ95" s="48">
        <f t="shared" si="40"/>
        <v>195.19391999999999</v>
      </c>
      <c r="ER95" s="48">
        <f t="shared" si="40"/>
        <v>241.64544000000001</v>
      </c>
      <c r="ES95" s="48">
        <f t="shared" si="40"/>
        <v>116.98224000000002</v>
      </c>
      <c r="ET95" s="48">
        <f t="shared" si="40"/>
        <v>131.12495999999999</v>
      </c>
      <c r="EU95" s="48">
        <f t="shared" si="40"/>
        <v>222.07727999999997</v>
      </c>
      <c r="EV95" s="48">
        <f t="shared" si="40"/>
        <v>929.15232000000003</v>
      </c>
      <c r="EW95" s="48">
        <f t="shared" si="40"/>
        <v>447.69024000000002</v>
      </c>
      <c r="EX95" s="48">
        <f t="shared" si="40"/>
        <v>263.59104000000002</v>
      </c>
      <c r="EY95" s="48">
        <f t="shared" si="40"/>
        <v>278.46528000000001</v>
      </c>
      <c r="EZ95" s="48">
        <f t="shared" si="40"/>
        <v>301.75200000000001</v>
      </c>
      <c r="FA95" s="48">
        <f t="shared" si="40"/>
        <v>255.60527999999999</v>
      </c>
      <c r="FB95" s="48">
        <f t="shared" si="40"/>
        <v>333.99984000000001</v>
      </c>
      <c r="FC95" s="48">
        <f t="shared" si="40"/>
        <v>212.99423999999999</v>
      </c>
      <c r="FD95" s="48">
        <f t="shared" si="40"/>
        <v>216.83472000000003</v>
      </c>
      <c r="FE95" s="48">
        <f t="shared" si="40"/>
        <v>252.37440000000004</v>
      </c>
      <c r="FF95" s="48">
        <f t="shared" si="40"/>
        <v>255.05664000000002</v>
      </c>
      <c r="FG95" s="48">
        <f t="shared" si="40"/>
        <v>0</v>
      </c>
      <c r="FH95" s="48">
        <f t="shared" si="40"/>
        <v>0</v>
      </c>
      <c r="FI95" s="48">
        <f t="shared" si="40"/>
        <v>208.05647999999999</v>
      </c>
      <c r="FJ95" s="48">
        <f t="shared" si="40"/>
        <v>211.77504000000005</v>
      </c>
      <c r="FK95" s="48">
        <f t="shared" si="40"/>
        <v>0</v>
      </c>
      <c r="FL95" s="48">
        <f t="shared" si="40"/>
        <v>1767.0475199999996</v>
      </c>
      <c r="FM95" s="48">
        <f t="shared" si="40"/>
        <v>363.07776000000001</v>
      </c>
      <c r="FN95" s="48">
        <f t="shared" si="40"/>
        <v>509.01599999999996</v>
      </c>
      <c r="FO95" s="48">
        <f t="shared" si="40"/>
        <v>154.59456000000003</v>
      </c>
      <c r="FP95" s="48">
        <f t="shared" si="40"/>
        <v>262.79856000000001</v>
      </c>
      <c r="FQ95" s="48">
        <f t="shared" si="40"/>
        <v>316.50432000000001</v>
      </c>
      <c r="FR95" s="48">
        <f t="shared" si="40"/>
        <v>229.57535999999999</v>
      </c>
      <c r="FS95" s="48">
        <f t="shared" si="40"/>
        <v>154.65552000000002</v>
      </c>
      <c r="FT95" s="48">
        <f t="shared" si="40"/>
        <v>170.93183999999999</v>
      </c>
      <c r="FU95" s="48">
        <f t="shared" si="40"/>
        <v>262.49375999999995</v>
      </c>
      <c r="FV95" s="48">
        <f t="shared" si="40"/>
        <v>124.84608</v>
      </c>
      <c r="FW95" s="48">
        <f t="shared" si="40"/>
        <v>183.73344</v>
      </c>
      <c r="FX95" s="48">
        <f t="shared" si="40"/>
        <v>219.21215999999998</v>
      </c>
      <c r="FY95" s="48">
        <f t="shared" si="40"/>
        <v>156.85007999999999</v>
      </c>
      <c r="FZ95" s="48">
        <f t="shared" si="40"/>
        <v>231.76992000000001</v>
      </c>
      <c r="GA95" s="48">
        <f t="shared" si="40"/>
        <v>210.73872</v>
      </c>
      <c r="GB95" s="48">
        <f t="shared" si="40"/>
        <v>76.321919999999992</v>
      </c>
      <c r="GC95" s="48">
        <f t="shared" si="40"/>
        <v>211.10448000000002</v>
      </c>
      <c r="GD95" s="48">
        <f t="shared" si="40"/>
        <v>245.72976</v>
      </c>
      <c r="GE95" s="48">
        <f t="shared" si="40"/>
        <v>109.60607999999999</v>
      </c>
      <c r="GF95" s="48">
        <f t="shared" si="40"/>
        <v>25.054560000000002</v>
      </c>
      <c r="GG95" s="48">
        <f t="shared" si="40"/>
        <v>210.49488000000002</v>
      </c>
      <c r="GH95" s="48">
        <f t="shared" si="40"/>
        <v>136.8552</v>
      </c>
      <c r="GI95" s="48">
        <f t="shared" si="40"/>
        <v>214.21343999999999</v>
      </c>
      <c r="GJ95" s="48">
        <f t="shared" si="40"/>
        <v>249.08256000000003</v>
      </c>
      <c r="GK95" s="48">
        <f t="shared" si="40"/>
        <v>65.166240000000002</v>
      </c>
      <c r="GL95" s="48">
        <f t="shared" si="40"/>
        <v>62.301120000000004</v>
      </c>
      <c r="GM95" s="48">
        <f t="shared" si="40"/>
        <v>106.86287999999999</v>
      </c>
      <c r="GN95" s="48">
        <f t="shared" si="40"/>
        <v>149.83967999999999</v>
      </c>
      <c r="GO95" s="48">
        <f t="shared" si="40"/>
        <v>238.04880000000003</v>
      </c>
      <c r="GP95" s="48">
        <f t="shared" si="40"/>
        <v>156.54528000000002</v>
      </c>
      <c r="GQ95" s="48">
        <f t="shared" si="40"/>
        <v>97.779840000000007</v>
      </c>
      <c r="GR95" s="48">
        <f t="shared" si="40"/>
        <v>306.75072</v>
      </c>
      <c r="GS95" s="48">
        <f t="shared" si="40"/>
        <v>160.75152</v>
      </c>
      <c r="GT95" s="48">
        <f t="shared" si="40"/>
        <v>167.09136000000001</v>
      </c>
      <c r="GU95" s="48">
        <f t="shared" si="40"/>
        <v>121.92</v>
      </c>
      <c r="GV95" s="48">
        <f t="shared" si="40"/>
        <v>86.807040000000001</v>
      </c>
      <c r="GW95" s="48">
        <f t="shared" si="40"/>
        <v>71.810879999999997</v>
      </c>
      <c r="GX95" s="48">
        <f t="shared" ref="GX95:ID95" si="41">GX94*12</f>
        <v>130.39344</v>
      </c>
      <c r="GY95" s="48">
        <f t="shared" si="41"/>
        <v>73.639680000000013</v>
      </c>
      <c r="GZ95" s="48">
        <f t="shared" si="41"/>
        <v>321.99072000000001</v>
      </c>
      <c r="HA95" s="48">
        <f t="shared" si="41"/>
        <v>239.87759999999997</v>
      </c>
      <c r="HB95" s="48">
        <f t="shared" si="41"/>
        <v>209.27568000000002</v>
      </c>
      <c r="HC95" s="48">
        <f t="shared" si="41"/>
        <v>504.32208000000008</v>
      </c>
      <c r="HD95" s="48">
        <f t="shared" si="41"/>
        <v>11.8872</v>
      </c>
      <c r="HE95" s="48">
        <f t="shared" si="41"/>
        <v>35.9664</v>
      </c>
      <c r="HF95" s="48">
        <f t="shared" si="41"/>
        <v>107.22864</v>
      </c>
      <c r="HG95" s="48">
        <f t="shared" si="41"/>
        <v>124.41936000000001</v>
      </c>
      <c r="HH95" s="48">
        <f t="shared" si="41"/>
        <v>128.74752000000001</v>
      </c>
      <c r="HI95" s="48">
        <f t="shared" si="41"/>
        <v>53.096160000000005</v>
      </c>
      <c r="HJ95" s="48">
        <f t="shared" si="41"/>
        <v>312.42</v>
      </c>
      <c r="HK95" s="48">
        <f t="shared" si="41"/>
        <v>239.51183999999998</v>
      </c>
      <c r="HL95" s="48">
        <f t="shared" si="41"/>
        <v>120.70079999999999</v>
      </c>
      <c r="HM95" s="48">
        <f t="shared" si="41"/>
        <v>831.12864000000013</v>
      </c>
      <c r="HN95" s="48">
        <f t="shared" si="41"/>
        <v>151.48559999999998</v>
      </c>
      <c r="HO95" s="48">
        <f t="shared" si="41"/>
        <v>144.71904000000001</v>
      </c>
      <c r="HP95" s="48">
        <f t="shared" si="41"/>
        <v>154.83840000000001</v>
      </c>
      <c r="HQ95" s="48">
        <f t="shared" si="41"/>
        <v>320.71055999999999</v>
      </c>
      <c r="HR95" s="48">
        <f t="shared" si="41"/>
        <v>204.82560000000001</v>
      </c>
      <c r="HS95" s="48">
        <f t="shared" si="41"/>
        <v>256.15392000000003</v>
      </c>
      <c r="HT95" s="48">
        <f t="shared" si="41"/>
        <v>96.438719999999989</v>
      </c>
      <c r="HU95" s="48">
        <f t="shared" si="41"/>
        <v>275.35632000000004</v>
      </c>
      <c r="HV95" s="48">
        <f t="shared" si="41"/>
        <v>167.33520000000001</v>
      </c>
      <c r="HW95" s="48">
        <f t="shared" si="41"/>
        <v>169.89552</v>
      </c>
      <c r="HX95" s="48">
        <f t="shared" si="41"/>
        <v>156.66720000000001</v>
      </c>
      <c r="HY95" s="48">
        <f t="shared" si="41"/>
        <v>146.36496</v>
      </c>
      <c r="HZ95" s="48">
        <f t="shared" si="41"/>
        <v>100.09631999999999</v>
      </c>
      <c r="IA95" s="48">
        <f t="shared" si="41"/>
        <v>155.81376</v>
      </c>
      <c r="IB95" s="48">
        <f t="shared" si="41"/>
        <v>338.32799999999997</v>
      </c>
      <c r="IC95" s="48">
        <f t="shared" si="41"/>
        <v>156.11856</v>
      </c>
      <c r="ID95" s="48">
        <f t="shared" si="41"/>
        <v>293.40048000000002</v>
      </c>
    </row>
    <row r="96" spans="1:238" s="60" customFormat="1">
      <c r="A96" s="37"/>
      <c r="B96" s="28" t="s">
        <v>347</v>
      </c>
      <c r="C96" s="40" t="s">
        <v>242</v>
      </c>
      <c r="D96" s="73">
        <f>D95-D92</f>
        <v>56294.355999999971</v>
      </c>
      <c r="E96" s="48"/>
      <c r="F96" s="48"/>
      <c r="G96" s="48">
        <f>G95-G92</f>
        <v>282.79343999999998</v>
      </c>
      <c r="H96" s="48">
        <f t="shared" ref="H96:BW96" si="42">H95-H92</f>
        <v>198.54672000000002</v>
      </c>
      <c r="I96" s="48">
        <f t="shared" si="42"/>
        <v>113.56848000000001</v>
      </c>
      <c r="J96" s="48">
        <f t="shared" si="42"/>
        <v>63.581280000000007</v>
      </c>
      <c r="K96" s="48">
        <f t="shared" si="42"/>
        <v>0</v>
      </c>
      <c r="L96" s="48">
        <f t="shared" si="42"/>
        <v>0</v>
      </c>
      <c r="M96" s="48">
        <f t="shared" si="42"/>
        <v>215.31072</v>
      </c>
      <c r="N96" s="48">
        <f t="shared" si="42"/>
        <v>102.59568</v>
      </c>
      <c r="O96" s="48">
        <f t="shared" si="42"/>
        <v>152.88767999999999</v>
      </c>
      <c r="P96" s="48">
        <f t="shared" si="42"/>
        <v>253.83743999999996</v>
      </c>
      <c r="Q96" s="48">
        <f t="shared" si="42"/>
        <v>143.8656</v>
      </c>
      <c r="R96" s="48">
        <f t="shared" si="42"/>
        <v>341.25408000000004</v>
      </c>
      <c r="S96" s="48">
        <f t="shared" si="42"/>
        <v>270.35759999999999</v>
      </c>
      <c r="T96" s="48">
        <f t="shared" si="42"/>
        <v>255.23951999999997</v>
      </c>
      <c r="U96" s="48">
        <f t="shared" si="42"/>
        <v>247.40280000000004</v>
      </c>
      <c r="V96" s="48">
        <f t="shared" si="42"/>
        <v>255.48336</v>
      </c>
      <c r="W96" s="48">
        <f t="shared" si="42"/>
        <v>142.97068000000002</v>
      </c>
      <c r="X96" s="48">
        <f t="shared" si="42"/>
        <v>211.04351999999997</v>
      </c>
      <c r="Y96" s="48">
        <f t="shared" si="42"/>
        <v>97.90176000000001</v>
      </c>
      <c r="Z96" s="48">
        <f t="shared" si="42"/>
        <v>156.72816</v>
      </c>
      <c r="AA96" s="48">
        <f>AA95-AA92</f>
        <v>282.99292000000003</v>
      </c>
      <c r="AB96" s="48">
        <f>AB95-AB92</f>
        <v>-2.1</v>
      </c>
      <c r="AC96" s="48">
        <f>AC95-AC92</f>
        <v>282.00096000000002</v>
      </c>
      <c r="AD96" s="48">
        <f t="shared" si="42"/>
        <v>281.92664000000002</v>
      </c>
      <c r="AE96" s="48">
        <f t="shared" si="42"/>
        <v>133.53012000000001</v>
      </c>
      <c r="AF96" s="48">
        <f t="shared" si="42"/>
        <v>309.37199999999996</v>
      </c>
      <c r="AG96" s="48">
        <f t="shared" si="42"/>
        <v>272.97888</v>
      </c>
      <c r="AH96" s="48">
        <f t="shared" si="42"/>
        <v>132.54584</v>
      </c>
      <c r="AI96" s="48">
        <f t="shared" si="42"/>
        <v>79.087479999999999</v>
      </c>
      <c r="AJ96" s="48">
        <f t="shared" si="42"/>
        <v>77.083640000000003</v>
      </c>
      <c r="AK96" s="48">
        <f t="shared" si="42"/>
        <v>198.30288000000002</v>
      </c>
      <c r="AL96" s="48">
        <f t="shared" si="42"/>
        <v>76.199999999999989</v>
      </c>
      <c r="AM96" s="48">
        <f t="shared" si="42"/>
        <v>93.046199999999999</v>
      </c>
      <c r="AN96" s="48">
        <f t="shared" si="42"/>
        <v>274.68576000000002</v>
      </c>
      <c r="AO96" s="48">
        <f t="shared" si="42"/>
        <v>159.73612</v>
      </c>
      <c r="AP96" s="48">
        <f t="shared" si="42"/>
        <v>48.646079999999998</v>
      </c>
      <c r="AQ96" s="48">
        <f t="shared" si="42"/>
        <v>367.22304000000003</v>
      </c>
      <c r="AR96" s="48">
        <f t="shared" si="42"/>
        <v>96.012</v>
      </c>
      <c r="AS96" s="48">
        <f t="shared" si="42"/>
        <v>160.38576</v>
      </c>
      <c r="AT96" s="48">
        <f t="shared" si="42"/>
        <v>293.64431999999999</v>
      </c>
      <c r="AU96" s="48">
        <f t="shared" si="42"/>
        <v>120.70079999999999</v>
      </c>
      <c r="AV96" s="48">
        <f t="shared" si="42"/>
        <v>182.98708000000002</v>
      </c>
      <c r="AW96" s="48">
        <f t="shared" si="42"/>
        <v>292.54172</v>
      </c>
      <c r="AX96" s="48">
        <f t="shared" si="42"/>
        <v>49.750200000000007</v>
      </c>
      <c r="AY96" s="48">
        <f t="shared" si="42"/>
        <v>251.71592000000001</v>
      </c>
      <c r="AZ96" s="48">
        <f t="shared" si="42"/>
        <v>173.41132000000002</v>
      </c>
      <c r="BA96" s="48">
        <f t="shared" si="42"/>
        <v>-110.37348</v>
      </c>
      <c r="BB96" s="48">
        <f t="shared" si="42"/>
        <v>229.81919999999997</v>
      </c>
      <c r="BC96" s="48">
        <f t="shared" si="42"/>
        <v>168.37152</v>
      </c>
      <c r="BD96" s="48">
        <f t="shared" si="42"/>
        <v>129.60095999999999</v>
      </c>
      <c r="BE96" s="48">
        <f t="shared" si="42"/>
        <v>180.05867999999998</v>
      </c>
      <c r="BF96" s="48">
        <f t="shared" si="42"/>
        <v>373.13616000000002</v>
      </c>
      <c r="BG96" s="48">
        <f t="shared" si="42"/>
        <v>45.415199999999999</v>
      </c>
      <c r="BH96" s="48">
        <f t="shared" si="42"/>
        <v>33.162240000000004</v>
      </c>
      <c r="BI96" s="48">
        <f t="shared" si="42"/>
        <v>47.609760000000001</v>
      </c>
      <c r="BJ96" s="48">
        <f t="shared" si="42"/>
        <v>56.997600000000006</v>
      </c>
      <c r="BK96" s="48">
        <f t="shared" si="42"/>
        <v>342.58820000000003</v>
      </c>
      <c r="BL96" s="48">
        <f t="shared" si="42"/>
        <v>145.63344000000001</v>
      </c>
      <c r="BM96" s="48">
        <f t="shared" si="42"/>
        <v>-24.718799999999987</v>
      </c>
      <c r="BN96" s="48">
        <f t="shared" si="42"/>
        <v>266.45616000000001</v>
      </c>
      <c r="BO96" s="48">
        <f t="shared" si="42"/>
        <v>32.67456</v>
      </c>
      <c r="BP96" s="48">
        <f t="shared" si="42"/>
        <v>88.087199999999996</v>
      </c>
      <c r="BQ96" s="48">
        <f t="shared" si="42"/>
        <v>68.092320000000001</v>
      </c>
      <c r="BR96" s="48">
        <f t="shared" si="42"/>
        <v>261.36356000000001</v>
      </c>
      <c r="BS96" s="48">
        <f t="shared" si="42"/>
        <v>389.77824000000004</v>
      </c>
      <c r="BT96" s="48">
        <f t="shared" si="42"/>
        <v>725.72880000000009</v>
      </c>
      <c r="BU96" s="48">
        <f t="shared" si="42"/>
        <v>137.76959999999997</v>
      </c>
      <c r="BV96" s="48">
        <f t="shared" si="42"/>
        <v>18.044160000000002</v>
      </c>
      <c r="BW96" s="48">
        <f t="shared" si="42"/>
        <v>331.74432000000002</v>
      </c>
      <c r="BX96" s="48">
        <f t="shared" ref="BX96:EI96" si="43">BX95-BX92</f>
        <v>292.66896000000003</v>
      </c>
      <c r="BY96" s="48">
        <f t="shared" si="43"/>
        <v>20.848320000000001</v>
      </c>
      <c r="BZ96" s="48">
        <f t="shared" si="43"/>
        <v>345.27743999999996</v>
      </c>
      <c r="CA96" s="48">
        <f t="shared" si="43"/>
        <v>276.69743999999997</v>
      </c>
      <c r="CB96" s="48">
        <f t="shared" si="43"/>
        <v>239.32896000000005</v>
      </c>
      <c r="CC96" s="48">
        <f t="shared" si="43"/>
        <v>333.93888000000004</v>
      </c>
      <c r="CD96" s="48">
        <f t="shared" si="43"/>
        <v>325.09967999999998</v>
      </c>
      <c r="CE96" s="48">
        <f t="shared" si="43"/>
        <v>255.23951999999997</v>
      </c>
      <c r="CF96" s="48">
        <f t="shared" si="43"/>
        <v>135.81887999999998</v>
      </c>
      <c r="CG96" s="48">
        <f t="shared" si="43"/>
        <v>112.41024000000002</v>
      </c>
      <c r="CH96" s="48">
        <f t="shared" si="43"/>
        <v>-6.2390399999999993</v>
      </c>
      <c r="CI96" s="48">
        <f t="shared" si="43"/>
        <v>96.316800000000001</v>
      </c>
      <c r="CJ96" s="48">
        <f t="shared" si="43"/>
        <v>151.72944000000001</v>
      </c>
      <c r="CK96" s="48">
        <f t="shared" si="43"/>
        <v>336.25536</v>
      </c>
      <c r="CL96" s="48">
        <f t="shared" si="43"/>
        <v>252.00864000000001</v>
      </c>
      <c r="CM96" s="48">
        <f t="shared" si="43"/>
        <v>355.88448000000005</v>
      </c>
      <c r="CN96" s="48">
        <f t="shared" si="43"/>
        <v>154.89936</v>
      </c>
      <c r="CO96" s="48">
        <f t="shared" si="43"/>
        <v>59.059079999999994</v>
      </c>
      <c r="CP96" s="48">
        <f t="shared" si="43"/>
        <v>251.29676000000001</v>
      </c>
      <c r="CQ96" s="48">
        <f t="shared" si="43"/>
        <v>138.4778</v>
      </c>
      <c r="CR96" s="48">
        <f t="shared" si="43"/>
        <v>-22.616840000000025</v>
      </c>
      <c r="CS96" s="48">
        <f t="shared" si="43"/>
        <v>215.69080000000002</v>
      </c>
      <c r="CT96" s="48">
        <f t="shared" si="43"/>
        <v>206.95919999999995</v>
      </c>
      <c r="CU96" s="48">
        <f t="shared" si="43"/>
        <v>195.55968000000001</v>
      </c>
      <c r="CV96" s="48">
        <f t="shared" si="43"/>
        <v>252.37440000000004</v>
      </c>
      <c r="CW96" s="48">
        <f t="shared" si="43"/>
        <v>179.71008</v>
      </c>
      <c r="CX96" s="48">
        <f t="shared" si="43"/>
        <v>125.17028000000002</v>
      </c>
      <c r="CY96" s="48">
        <f t="shared" si="43"/>
        <v>138.9888</v>
      </c>
      <c r="CZ96" s="48">
        <f t="shared" si="43"/>
        <v>45.989120000000071</v>
      </c>
      <c r="DA96" s="48">
        <f t="shared" si="43"/>
        <v>97.043160000000015</v>
      </c>
      <c r="DB96" s="48">
        <f t="shared" si="43"/>
        <v>183.24575999999999</v>
      </c>
      <c r="DC96" s="48">
        <f t="shared" si="43"/>
        <v>151.40867999999998</v>
      </c>
      <c r="DD96" s="48">
        <f t="shared" si="43"/>
        <v>653.35115999999994</v>
      </c>
      <c r="DE96" s="48">
        <f t="shared" si="43"/>
        <v>29.687519999999999</v>
      </c>
      <c r="DF96" s="48">
        <f t="shared" si="43"/>
        <v>293.15663999999998</v>
      </c>
      <c r="DG96" s="48">
        <f t="shared" si="43"/>
        <v>146.6088</v>
      </c>
      <c r="DH96" s="48">
        <f t="shared" si="43"/>
        <v>283.14308</v>
      </c>
      <c r="DI96" s="48">
        <f t="shared" si="43"/>
        <v>279.2894</v>
      </c>
      <c r="DJ96" s="48">
        <f t="shared" si="43"/>
        <v>1672.7702399999998</v>
      </c>
      <c r="DK96" s="48">
        <f t="shared" si="43"/>
        <v>1517.5714399999999</v>
      </c>
      <c r="DL96" s="48">
        <f t="shared" si="43"/>
        <v>1714.37808</v>
      </c>
      <c r="DM96" s="48">
        <f t="shared" si="43"/>
        <v>656.78303999999991</v>
      </c>
      <c r="DN96" s="48">
        <f t="shared" si="43"/>
        <v>1709.6655600000001</v>
      </c>
      <c r="DO96" s="48">
        <f t="shared" si="43"/>
        <v>899.40384000000006</v>
      </c>
      <c r="DP96" s="48">
        <f t="shared" si="43"/>
        <v>168.24960000000002</v>
      </c>
      <c r="DQ96" s="48">
        <f t="shared" si="43"/>
        <v>156.05759999999998</v>
      </c>
      <c r="DR96" s="48">
        <f t="shared" si="43"/>
        <v>211.87468000000001</v>
      </c>
      <c r="DS96" s="48">
        <f t="shared" si="43"/>
        <v>154.35072</v>
      </c>
      <c r="DT96" s="48">
        <f t="shared" si="43"/>
        <v>266.88288</v>
      </c>
      <c r="DU96" s="48">
        <f t="shared" si="43"/>
        <v>177.02784</v>
      </c>
      <c r="DV96" s="48">
        <f t="shared" si="43"/>
        <v>109.97764000000006</v>
      </c>
      <c r="DW96" s="48">
        <f t="shared" si="43"/>
        <v>410.50463999999999</v>
      </c>
      <c r="DX96" s="48">
        <f t="shared" si="43"/>
        <v>1505.85636</v>
      </c>
      <c r="DY96" s="48">
        <f t="shared" si="43"/>
        <v>391.77140000000003</v>
      </c>
      <c r="DZ96" s="48">
        <f t="shared" si="43"/>
        <v>240.87192000000007</v>
      </c>
      <c r="EA96" s="48">
        <f t="shared" si="43"/>
        <v>2060.8604</v>
      </c>
      <c r="EB96" s="48">
        <f t="shared" si="43"/>
        <v>385.99872000000005</v>
      </c>
      <c r="EC96" s="48">
        <f t="shared" si="43"/>
        <v>420.73155999999994</v>
      </c>
      <c r="ED96" s="48">
        <f t="shared" si="43"/>
        <v>425.74464</v>
      </c>
      <c r="EE96" s="48">
        <f t="shared" si="43"/>
        <v>286.14624000000003</v>
      </c>
      <c r="EF96" s="48">
        <f t="shared" si="43"/>
        <v>280.17216000000002</v>
      </c>
      <c r="EG96" s="48">
        <f t="shared" si="43"/>
        <v>434.73364000000004</v>
      </c>
      <c r="EH96" s="48">
        <f t="shared" si="43"/>
        <v>364.29696000000001</v>
      </c>
      <c r="EI96" s="48">
        <f t="shared" si="43"/>
        <v>172.73396000000002</v>
      </c>
      <c r="EJ96" s="48">
        <f t="shared" ref="EJ96:GX96" si="44">EJ95-EJ92</f>
        <v>207.50783999999999</v>
      </c>
      <c r="EK96" s="48">
        <f t="shared" si="44"/>
        <v>59.86272000000001</v>
      </c>
      <c r="EL96" s="48">
        <f t="shared" si="44"/>
        <v>143.19504000000001</v>
      </c>
      <c r="EM96" s="48">
        <f t="shared" si="44"/>
        <v>143.13407999999998</v>
      </c>
      <c r="EN96" s="48">
        <f t="shared" si="44"/>
        <v>143.80464000000001</v>
      </c>
      <c r="EO96" s="48">
        <f t="shared" si="44"/>
        <v>291.24331999999998</v>
      </c>
      <c r="EP96" s="48">
        <f t="shared" si="44"/>
        <v>186.55795999999998</v>
      </c>
      <c r="EQ96" s="48">
        <f t="shared" si="44"/>
        <v>187.85791999999998</v>
      </c>
      <c r="ER96" s="48">
        <f t="shared" si="44"/>
        <v>241.64544000000001</v>
      </c>
      <c r="ES96" s="48">
        <f t="shared" si="44"/>
        <v>116.16424000000002</v>
      </c>
      <c r="ET96" s="48">
        <f t="shared" si="44"/>
        <v>131.12495999999999</v>
      </c>
      <c r="EU96" s="48">
        <f t="shared" si="44"/>
        <v>222.07727999999997</v>
      </c>
      <c r="EV96" s="48">
        <f t="shared" si="44"/>
        <v>928.64132000000006</v>
      </c>
      <c r="EW96" s="48">
        <f t="shared" si="44"/>
        <v>431.39524</v>
      </c>
      <c r="EX96" s="48">
        <f t="shared" si="44"/>
        <v>263.59104000000002</v>
      </c>
      <c r="EY96" s="48">
        <f t="shared" si="44"/>
        <v>277.47728000000001</v>
      </c>
      <c r="EZ96" s="48">
        <f t="shared" si="44"/>
        <v>301.75200000000001</v>
      </c>
      <c r="FA96" s="48">
        <f t="shared" si="44"/>
        <v>255.60527999999999</v>
      </c>
      <c r="FB96" s="48">
        <f t="shared" si="44"/>
        <v>333.99984000000001</v>
      </c>
      <c r="FC96" s="48">
        <f t="shared" si="44"/>
        <v>212.99423999999999</v>
      </c>
      <c r="FD96" s="48">
        <f t="shared" si="44"/>
        <v>216.83472000000003</v>
      </c>
      <c r="FE96" s="48">
        <f t="shared" si="44"/>
        <v>252.37440000000004</v>
      </c>
      <c r="FF96" s="48">
        <f t="shared" si="44"/>
        <v>255.05664000000002</v>
      </c>
      <c r="FG96" s="48">
        <f t="shared" si="44"/>
        <v>-7.4260000000000002</v>
      </c>
      <c r="FH96" s="48">
        <f t="shared" si="44"/>
        <v>-20.068999999999999</v>
      </c>
      <c r="FI96" s="48">
        <f t="shared" si="44"/>
        <v>208.05647999999999</v>
      </c>
      <c r="FJ96" s="48">
        <f t="shared" si="44"/>
        <v>211.77504000000005</v>
      </c>
      <c r="FK96" s="48">
        <f t="shared" si="44"/>
        <v>-6.8380000000000001</v>
      </c>
      <c r="FL96" s="48">
        <f t="shared" si="44"/>
        <v>1729.6415199999997</v>
      </c>
      <c r="FM96" s="48">
        <f t="shared" si="44"/>
        <v>363.07776000000001</v>
      </c>
      <c r="FN96" s="48">
        <f t="shared" si="44"/>
        <v>503.89699999999993</v>
      </c>
      <c r="FO96" s="48">
        <f t="shared" si="44"/>
        <v>154.59456000000003</v>
      </c>
      <c r="FP96" s="48">
        <f t="shared" si="44"/>
        <v>262.79856000000001</v>
      </c>
      <c r="FQ96" s="48">
        <f t="shared" si="44"/>
        <v>316.50432000000001</v>
      </c>
      <c r="FR96" s="48">
        <f t="shared" si="44"/>
        <v>229.57535999999999</v>
      </c>
      <c r="FS96" s="48">
        <f t="shared" si="44"/>
        <v>154.65552000000002</v>
      </c>
      <c r="FT96" s="48">
        <f t="shared" si="44"/>
        <v>-163.45016000000001</v>
      </c>
      <c r="FU96" s="48">
        <f t="shared" si="44"/>
        <v>262.49375999999995</v>
      </c>
      <c r="FV96" s="48">
        <f t="shared" si="44"/>
        <v>124.84608</v>
      </c>
      <c r="FW96" s="48">
        <f t="shared" si="44"/>
        <v>183.73344</v>
      </c>
      <c r="FX96" s="48">
        <f t="shared" si="44"/>
        <v>219.21215999999998</v>
      </c>
      <c r="FY96" s="48">
        <f t="shared" si="44"/>
        <v>156.85007999999999</v>
      </c>
      <c r="FZ96" s="48">
        <f t="shared" si="44"/>
        <v>228.48492000000002</v>
      </c>
      <c r="GA96" s="48">
        <f t="shared" si="44"/>
        <v>204.60571999999999</v>
      </c>
      <c r="GB96" s="48">
        <f t="shared" si="44"/>
        <v>65.129919999999998</v>
      </c>
      <c r="GC96" s="48">
        <f t="shared" si="44"/>
        <v>211.10448000000002</v>
      </c>
      <c r="GD96" s="48">
        <f t="shared" si="44"/>
        <v>245.72976</v>
      </c>
      <c r="GE96" s="48">
        <f t="shared" si="44"/>
        <v>33.033079999999984</v>
      </c>
      <c r="GF96" s="48">
        <f t="shared" si="44"/>
        <v>25.054560000000002</v>
      </c>
      <c r="GG96" s="48">
        <f t="shared" si="44"/>
        <v>-64.650120000000015</v>
      </c>
      <c r="GH96" s="48">
        <f t="shared" si="44"/>
        <v>136.8552</v>
      </c>
      <c r="GI96" s="48">
        <f t="shared" si="44"/>
        <v>213.40243999999998</v>
      </c>
      <c r="GJ96" s="48">
        <f t="shared" si="44"/>
        <v>249.08256000000003</v>
      </c>
      <c r="GK96" s="48">
        <f t="shared" si="44"/>
        <v>65.166240000000002</v>
      </c>
      <c r="GL96" s="48">
        <f t="shared" si="44"/>
        <v>62.301120000000004</v>
      </c>
      <c r="GM96" s="48">
        <f t="shared" si="44"/>
        <v>106.86287999999999</v>
      </c>
      <c r="GN96" s="48">
        <f t="shared" si="44"/>
        <v>149.83967999999999</v>
      </c>
      <c r="GO96" s="48">
        <f t="shared" si="44"/>
        <v>238.04880000000003</v>
      </c>
      <c r="GP96" s="48">
        <f t="shared" si="44"/>
        <v>156.54528000000002</v>
      </c>
      <c r="GQ96" s="48">
        <f t="shared" si="44"/>
        <v>97.779840000000007</v>
      </c>
      <c r="GR96" s="48">
        <f t="shared" si="44"/>
        <v>-63.450280000000021</v>
      </c>
      <c r="GS96" s="48">
        <f t="shared" si="44"/>
        <v>160.75152</v>
      </c>
      <c r="GT96" s="48">
        <f t="shared" si="44"/>
        <v>167.09136000000001</v>
      </c>
      <c r="GU96" s="48">
        <f t="shared" si="44"/>
        <v>121.92</v>
      </c>
      <c r="GV96" s="48">
        <f t="shared" si="44"/>
        <v>86.807040000000001</v>
      </c>
      <c r="GW96" s="48">
        <f t="shared" si="44"/>
        <v>71.810879999999997</v>
      </c>
      <c r="GX96" s="48">
        <f t="shared" si="44"/>
        <v>130.39344</v>
      </c>
      <c r="GY96" s="48">
        <f t="shared" ref="GY96:ID96" si="45">GY95-GY92</f>
        <v>73.639680000000013</v>
      </c>
      <c r="GZ96" s="48">
        <f t="shared" si="45"/>
        <v>321.99072000000001</v>
      </c>
      <c r="HA96" s="48">
        <f t="shared" si="45"/>
        <v>228.68559999999997</v>
      </c>
      <c r="HB96" s="48">
        <f t="shared" si="45"/>
        <v>-54.561319999999967</v>
      </c>
      <c r="HC96" s="48">
        <f t="shared" si="45"/>
        <v>504.32208000000008</v>
      </c>
      <c r="HD96" s="48">
        <f t="shared" si="45"/>
        <v>11.8872</v>
      </c>
      <c r="HE96" s="48">
        <f t="shared" si="45"/>
        <v>35.9664</v>
      </c>
      <c r="HF96" s="48">
        <f t="shared" si="45"/>
        <v>107.22864</v>
      </c>
      <c r="HG96" s="48">
        <f t="shared" si="45"/>
        <v>119.44836000000001</v>
      </c>
      <c r="HH96" s="48">
        <f t="shared" si="45"/>
        <v>127.64552</v>
      </c>
      <c r="HI96" s="48">
        <f t="shared" si="45"/>
        <v>53.096160000000005</v>
      </c>
      <c r="HJ96" s="48">
        <f t="shared" si="45"/>
        <v>312.42</v>
      </c>
      <c r="HK96" s="48">
        <f t="shared" si="45"/>
        <v>239.51183999999998</v>
      </c>
      <c r="HL96" s="48">
        <f t="shared" si="45"/>
        <v>-85.764200000000017</v>
      </c>
      <c r="HM96" s="48">
        <f t="shared" si="45"/>
        <v>831.12864000000013</v>
      </c>
      <c r="HN96" s="48">
        <f t="shared" si="45"/>
        <v>151.48559999999998</v>
      </c>
      <c r="HO96" s="48">
        <f t="shared" si="45"/>
        <v>144.71904000000001</v>
      </c>
      <c r="HP96" s="48">
        <f t="shared" si="45"/>
        <v>102.26140000000001</v>
      </c>
      <c r="HQ96" s="48">
        <f t="shared" si="45"/>
        <v>320.71055999999999</v>
      </c>
      <c r="HR96" s="48">
        <f t="shared" si="45"/>
        <v>204.82560000000001</v>
      </c>
      <c r="HS96" s="48">
        <f t="shared" si="45"/>
        <v>253.22492000000003</v>
      </c>
      <c r="HT96" s="48">
        <f t="shared" si="45"/>
        <v>96.438719999999989</v>
      </c>
      <c r="HU96" s="48">
        <f t="shared" si="45"/>
        <v>275.35632000000004</v>
      </c>
      <c r="HV96" s="48">
        <f t="shared" si="45"/>
        <v>167.33520000000001</v>
      </c>
      <c r="HW96" s="48">
        <f t="shared" si="45"/>
        <v>169.89552</v>
      </c>
      <c r="HX96" s="48">
        <f t="shared" si="45"/>
        <v>156.66720000000001</v>
      </c>
      <c r="HY96" s="48">
        <f t="shared" si="45"/>
        <v>146.36496</v>
      </c>
      <c r="HZ96" s="48">
        <f t="shared" si="45"/>
        <v>100.09631999999999</v>
      </c>
      <c r="IA96" s="48">
        <f t="shared" si="45"/>
        <v>155.81376</v>
      </c>
      <c r="IB96" s="48">
        <f t="shared" si="45"/>
        <v>338.32799999999997</v>
      </c>
      <c r="IC96" s="48">
        <f t="shared" si="45"/>
        <v>156.11856</v>
      </c>
      <c r="ID96" s="48">
        <f t="shared" si="45"/>
        <v>293.40048000000002</v>
      </c>
    </row>
    <row r="97" spans="4:238" ht="11.25" customHeight="1">
      <c r="AJ97" s="50"/>
    </row>
    <row r="99" spans="4:238">
      <c r="D99" s="56"/>
      <c r="F99" s="51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</row>
    <row r="100" spans="4:238">
      <c r="AJ100" s="50"/>
    </row>
    <row r="101" spans="4:238">
      <c r="AJ101" s="50"/>
    </row>
    <row r="102" spans="4:238">
      <c r="AJ102" s="50"/>
    </row>
    <row r="103" spans="4:238">
      <c r="AJ103" s="50"/>
    </row>
    <row r="104" spans="4:238">
      <c r="AJ104" s="50"/>
    </row>
    <row r="105" spans="4:238">
      <c r="AJ105" s="50"/>
    </row>
    <row r="106" spans="4:238">
      <c r="AJ106" s="50"/>
    </row>
    <row r="107" spans="4:238">
      <c r="AJ107" s="50"/>
    </row>
    <row r="108" spans="4:238">
      <c r="AJ108" s="50"/>
    </row>
    <row r="109" spans="4:238">
      <c r="AJ109" s="50"/>
    </row>
    <row r="110" spans="4:238">
      <c r="AJ110" s="50"/>
    </row>
    <row r="111" spans="4:238">
      <c r="AJ111" s="50"/>
    </row>
    <row r="112" spans="4:238">
      <c r="AJ112" s="50"/>
    </row>
    <row r="113" spans="36:36">
      <c r="AJ113" s="50"/>
    </row>
    <row r="114" spans="36:36">
      <c r="AJ114" s="50"/>
    </row>
    <row r="115" spans="36:36">
      <c r="AJ115" s="50"/>
    </row>
    <row r="116" spans="36:36">
      <c r="AJ116" s="50"/>
    </row>
    <row r="117" spans="36:36">
      <c r="AJ117" s="50"/>
    </row>
    <row r="118" spans="36:36">
      <c r="AJ118" s="50"/>
    </row>
    <row r="119" spans="36:36">
      <c r="AJ119" s="50"/>
    </row>
    <row r="120" spans="36:36">
      <c r="AJ120" s="50"/>
    </row>
    <row r="121" spans="36:36">
      <c r="AJ121" s="50"/>
    </row>
    <row r="122" spans="36:36">
      <c r="AJ122" s="50"/>
    </row>
    <row r="123" spans="36:36">
      <c r="AJ123" s="50"/>
    </row>
    <row r="124" spans="36:36">
      <c r="AJ124" s="50"/>
    </row>
    <row r="125" spans="36:36">
      <c r="AJ125" s="50"/>
    </row>
    <row r="126" spans="36:36">
      <c r="AJ126" s="50"/>
    </row>
    <row r="127" spans="36:36">
      <c r="AJ127" s="50"/>
    </row>
    <row r="128" spans="36:36">
      <c r="AJ128" s="50"/>
    </row>
    <row r="129" spans="36:36">
      <c r="AJ129" s="50"/>
    </row>
    <row r="130" spans="36:36">
      <c r="AJ130" s="50"/>
    </row>
    <row r="131" spans="36:36">
      <c r="AJ131" s="50"/>
    </row>
  </sheetData>
  <sheetProtection formatCells="0" formatColumns="0" formatRows="0" insertColumns="0" insertRows="0" insertHyperlinks="0" deleteColumns="0" deleteRows="0" sort="0" autoFilter="0" pivotTables="0"/>
  <mergeCells count="238">
    <mergeCell ref="HZ4:HZ6"/>
    <mergeCell ref="IA4:IA6"/>
    <mergeCell ref="IB4:IB6"/>
    <mergeCell ref="IC4:IC6"/>
    <mergeCell ref="ID4:ID6"/>
    <mergeCell ref="D5:F5"/>
    <mergeCell ref="HT4:HT6"/>
    <mergeCell ref="HU4:HU6"/>
    <mergeCell ref="HV4:HV6"/>
    <mergeCell ref="HW4:HW6"/>
    <mergeCell ref="HX4:HX6"/>
    <mergeCell ref="HY4:HY6"/>
    <mergeCell ref="HN4:HN6"/>
    <mergeCell ref="HO4:HO6"/>
    <mergeCell ref="HP4:HP6"/>
    <mergeCell ref="HQ4:HQ6"/>
    <mergeCell ref="HR4:HR6"/>
    <mergeCell ref="HS4:HS6"/>
    <mergeCell ref="HH4:HH6"/>
    <mergeCell ref="HI4:HI6"/>
    <mergeCell ref="HJ4:HJ6"/>
    <mergeCell ref="HK4:HK6"/>
    <mergeCell ref="HL4:HL6"/>
    <mergeCell ref="HM4:HM6"/>
    <mergeCell ref="HB4:HB6"/>
    <mergeCell ref="HC4:HC6"/>
    <mergeCell ref="HD4:HD6"/>
    <mergeCell ref="HE4:HE6"/>
    <mergeCell ref="HF4:HF6"/>
    <mergeCell ref="HG4:HG6"/>
    <mergeCell ref="GV4:GV6"/>
    <mergeCell ref="GW4:GW6"/>
    <mergeCell ref="GX4:GX6"/>
    <mergeCell ref="GY4:GY6"/>
    <mergeCell ref="GZ4:GZ6"/>
    <mergeCell ref="HA4:HA6"/>
    <mergeCell ref="GP4:GP6"/>
    <mergeCell ref="GQ4:GQ6"/>
    <mergeCell ref="GR4:GR6"/>
    <mergeCell ref="GS4:GS6"/>
    <mergeCell ref="GT4:GT6"/>
    <mergeCell ref="GU4:GU6"/>
    <mergeCell ref="GJ4:GJ6"/>
    <mergeCell ref="GK4:GK6"/>
    <mergeCell ref="GL4:GL6"/>
    <mergeCell ref="GM4:GM6"/>
    <mergeCell ref="GN4:GN6"/>
    <mergeCell ref="GO4:GO6"/>
    <mergeCell ref="GD4:GD6"/>
    <mergeCell ref="GE4:GE6"/>
    <mergeCell ref="GF4:GF6"/>
    <mergeCell ref="GG4:GG6"/>
    <mergeCell ref="GH4:GH6"/>
    <mergeCell ref="GI4:GI6"/>
    <mergeCell ref="FX4:FX6"/>
    <mergeCell ref="FY4:FY6"/>
    <mergeCell ref="FZ4:FZ6"/>
    <mergeCell ref="GA4:GA6"/>
    <mergeCell ref="GB4:GB6"/>
    <mergeCell ref="GC4:GC6"/>
    <mergeCell ref="FR4:FR6"/>
    <mergeCell ref="FS4:FS6"/>
    <mergeCell ref="FT4:FT6"/>
    <mergeCell ref="FU4:FU6"/>
    <mergeCell ref="FV4:FV6"/>
    <mergeCell ref="FW4:FW6"/>
    <mergeCell ref="FL4:FL6"/>
    <mergeCell ref="FM4:FM6"/>
    <mergeCell ref="FN4:FN6"/>
    <mergeCell ref="FO4:FO6"/>
    <mergeCell ref="FP4:FP6"/>
    <mergeCell ref="FQ4:FQ6"/>
    <mergeCell ref="FF4:FF6"/>
    <mergeCell ref="FG4:FG6"/>
    <mergeCell ref="FH4:FH6"/>
    <mergeCell ref="FI4:FI6"/>
    <mergeCell ref="FJ4:FJ6"/>
    <mergeCell ref="FK4:FK6"/>
    <mergeCell ref="EZ4:EZ6"/>
    <mergeCell ref="FA4:FA6"/>
    <mergeCell ref="FB4:FB6"/>
    <mergeCell ref="FC4:FC6"/>
    <mergeCell ref="FD4:FD6"/>
    <mergeCell ref="FE4:FE6"/>
    <mergeCell ref="ET4:ET6"/>
    <mergeCell ref="EU4:EU6"/>
    <mergeCell ref="EV4:EV6"/>
    <mergeCell ref="EW4:EW6"/>
    <mergeCell ref="EX4:EX6"/>
    <mergeCell ref="EY4:EY6"/>
    <mergeCell ref="EN4:EN6"/>
    <mergeCell ref="EO4:EO6"/>
    <mergeCell ref="EP4:EP6"/>
    <mergeCell ref="EQ4:EQ6"/>
    <mergeCell ref="ER4:ER6"/>
    <mergeCell ref="ES4:ES6"/>
    <mergeCell ref="EH4:EH6"/>
    <mergeCell ref="EI4:EI6"/>
    <mergeCell ref="EJ4:EJ6"/>
    <mergeCell ref="EK4:EK6"/>
    <mergeCell ref="EL4:EL6"/>
    <mergeCell ref="EM4:EM6"/>
    <mergeCell ref="EB4:EB6"/>
    <mergeCell ref="EC4:EC6"/>
    <mergeCell ref="ED4:ED6"/>
    <mergeCell ref="EE4:EE6"/>
    <mergeCell ref="EF4:EF6"/>
    <mergeCell ref="EG4:EG6"/>
    <mergeCell ref="DV4:DV6"/>
    <mergeCell ref="DW4:DW6"/>
    <mergeCell ref="DX4:DX6"/>
    <mergeCell ref="DY4:DY6"/>
    <mergeCell ref="DZ4:DZ6"/>
    <mergeCell ref="EA4:EA6"/>
    <mergeCell ref="DP4:DP6"/>
    <mergeCell ref="DQ4:DQ6"/>
    <mergeCell ref="DR4:DR6"/>
    <mergeCell ref="DS4:DS6"/>
    <mergeCell ref="DT4:DT6"/>
    <mergeCell ref="DU4:DU6"/>
    <mergeCell ref="DJ4:DJ6"/>
    <mergeCell ref="DK4:DK6"/>
    <mergeCell ref="DL4:DL6"/>
    <mergeCell ref="DM4:DM6"/>
    <mergeCell ref="DN4:DN6"/>
    <mergeCell ref="DO4:DO6"/>
    <mergeCell ref="DD4:DD6"/>
    <mergeCell ref="DE4:DE6"/>
    <mergeCell ref="DF4:DF6"/>
    <mergeCell ref="DG4:DG6"/>
    <mergeCell ref="DH4:DH6"/>
    <mergeCell ref="DI4:DI6"/>
    <mergeCell ref="CX4:CX6"/>
    <mergeCell ref="CY4:CY6"/>
    <mergeCell ref="CZ4:CZ6"/>
    <mergeCell ref="DA4:DA6"/>
    <mergeCell ref="DB4:DB6"/>
    <mergeCell ref="DC4:DC6"/>
    <mergeCell ref="CR4:CR6"/>
    <mergeCell ref="CS4:CS6"/>
    <mergeCell ref="CT4:CT6"/>
    <mergeCell ref="CU4:CU6"/>
    <mergeCell ref="CV4:CV6"/>
    <mergeCell ref="CW4:CW6"/>
    <mergeCell ref="CL4:CL6"/>
    <mergeCell ref="CM4:CM6"/>
    <mergeCell ref="CN4:CN6"/>
    <mergeCell ref="CO4:CO6"/>
    <mergeCell ref="CP4:CP6"/>
    <mergeCell ref="CQ4:CQ6"/>
    <mergeCell ref="CF4:CF6"/>
    <mergeCell ref="CG4:CG6"/>
    <mergeCell ref="CH4:CH6"/>
    <mergeCell ref="CI4:CI6"/>
    <mergeCell ref="CJ4:CJ6"/>
    <mergeCell ref="CK4:CK6"/>
    <mergeCell ref="BZ4:BZ6"/>
    <mergeCell ref="CA4:CA6"/>
    <mergeCell ref="CB4:CB6"/>
    <mergeCell ref="CC4:CC6"/>
    <mergeCell ref="CD4:CD6"/>
    <mergeCell ref="CE4:CE6"/>
    <mergeCell ref="BT4:BT6"/>
    <mergeCell ref="BU4:BU6"/>
    <mergeCell ref="BV4:BV6"/>
    <mergeCell ref="BW4:BW6"/>
    <mergeCell ref="BX4:BX6"/>
    <mergeCell ref="BY4:BY6"/>
    <mergeCell ref="BN4:BN6"/>
    <mergeCell ref="BO4:BO6"/>
    <mergeCell ref="BP4:BP6"/>
    <mergeCell ref="BQ4:BQ6"/>
    <mergeCell ref="BR4:BR6"/>
    <mergeCell ref="BS4:BS6"/>
    <mergeCell ref="BH4:BH6"/>
    <mergeCell ref="BI4:BI6"/>
    <mergeCell ref="BJ4:BJ6"/>
    <mergeCell ref="BK4:BK6"/>
    <mergeCell ref="BL4:BL6"/>
    <mergeCell ref="BM4:BM6"/>
    <mergeCell ref="BB4:BB6"/>
    <mergeCell ref="BC4:BC6"/>
    <mergeCell ref="BD4:BD6"/>
    <mergeCell ref="BE4:BE6"/>
    <mergeCell ref="BF4:BF6"/>
    <mergeCell ref="BG4:BG6"/>
    <mergeCell ref="AV4:AV6"/>
    <mergeCell ref="AW4:AW6"/>
    <mergeCell ref="AX4:AX6"/>
    <mergeCell ref="AY4:AY6"/>
    <mergeCell ref="AZ4:AZ6"/>
    <mergeCell ref="BA4:BA6"/>
    <mergeCell ref="AC4:AC6"/>
    <mergeCell ref="AP4:AP6"/>
    <mergeCell ref="AQ4:AQ6"/>
    <mergeCell ref="AR4:AR6"/>
    <mergeCell ref="AS4:AS6"/>
    <mergeCell ref="AT4:AT6"/>
    <mergeCell ref="AU4:AU6"/>
    <mergeCell ref="AJ4:AJ6"/>
    <mergeCell ref="AK4:AK6"/>
    <mergeCell ref="AL4:AL6"/>
    <mergeCell ref="AM4:AM6"/>
    <mergeCell ref="AN4:AN6"/>
    <mergeCell ref="AO4:AO6"/>
    <mergeCell ref="B2:AI2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  <mergeCell ref="AD4:AD6"/>
    <mergeCell ref="AE4:AE6"/>
    <mergeCell ref="AF4:AF6"/>
    <mergeCell ref="AG4:AG6"/>
    <mergeCell ref="AH4:AH6"/>
    <mergeCell ref="AI4:AI6"/>
    <mergeCell ref="X4:X6"/>
    <mergeCell ref="Y4:Y6"/>
    <mergeCell ref="Z4:Z6"/>
    <mergeCell ref="AA4:AA6"/>
    <mergeCell ref="AB4:AB6"/>
    <mergeCell ref="A4:A6"/>
    <mergeCell ref="B4:B6"/>
    <mergeCell ref="C4:C6"/>
    <mergeCell ref="D4:F4"/>
    <mergeCell ref="G4:G6"/>
    <mergeCell ref="H4:H6"/>
    <mergeCell ref="I4:I6"/>
    <mergeCell ref="J4:J6"/>
    <mergeCell ref="K4:K6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ID131"/>
  <sheetViews>
    <sheetView tabSelected="1" zoomScaleNormal="100" workbookViewId="0">
      <selection activeCell="B96" sqref="B96"/>
    </sheetView>
  </sheetViews>
  <sheetFormatPr defaultColWidth="3.5703125" defaultRowHeight="15"/>
  <cols>
    <col min="1" max="1" width="5.140625" style="49" customWidth="1"/>
    <col min="2" max="2" width="90.140625" style="49" customWidth="1"/>
    <col min="3" max="3" width="11.140625" style="49" customWidth="1"/>
    <col min="4" max="4" width="11.85546875" style="49" customWidth="1"/>
    <col min="5" max="5" width="10.7109375" style="49" customWidth="1"/>
    <col min="6" max="6" width="10.28515625" style="49" customWidth="1"/>
    <col min="7" max="7" width="9.7109375" style="49" customWidth="1"/>
    <col min="8" max="8" width="8.28515625" style="49" customWidth="1"/>
    <col min="9" max="9" width="8.85546875" style="49" customWidth="1"/>
    <col min="10" max="10" width="8.140625" style="49" customWidth="1"/>
    <col min="11" max="12" width="7.28515625" style="49" customWidth="1"/>
    <col min="13" max="13" width="8.140625" style="49" customWidth="1"/>
    <col min="14" max="15" width="7.85546875" style="49" customWidth="1"/>
    <col min="16" max="16" width="8.28515625" style="49" customWidth="1"/>
    <col min="17" max="18" width="8.140625" style="49" customWidth="1"/>
    <col min="19" max="20" width="7.85546875" style="49" customWidth="1"/>
    <col min="21" max="21" width="8.28515625" style="49" customWidth="1"/>
    <col min="22" max="22" width="9" style="49" customWidth="1"/>
    <col min="23" max="23" width="8.42578125" style="49" customWidth="1"/>
    <col min="24" max="24" width="8.28515625" style="49" customWidth="1"/>
    <col min="25" max="25" width="7.85546875" style="49" customWidth="1"/>
    <col min="26" max="27" width="9" style="49" customWidth="1"/>
    <col min="28" max="28" width="8.28515625" style="49" customWidth="1"/>
    <col min="29" max="29" width="8.5703125" style="49" customWidth="1"/>
    <col min="30" max="30" width="8" style="49" customWidth="1"/>
    <col min="31" max="31" width="7.85546875" style="49" customWidth="1"/>
    <col min="32" max="32" width="8.28515625" style="49" customWidth="1"/>
    <col min="33" max="33" width="7.85546875" style="49" customWidth="1"/>
    <col min="34" max="34" width="8.28515625" style="49" customWidth="1"/>
    <col min="35" max="35" width="7.140625" style="49" customWidth="1"/>
    <col min="36" max="36" width="6.85546875" style="49" customWidth="1"/>
    <col min="37" max="37" width="8" style="49" customWidth="1"/>
    <col min="38" max="38" width="7.5703125" style="49" customWidth="1"/>
    <col min="39" max="39" width="7.42578125" style="49" customWidth="1"/>
    <col min="40" max="40" width="7.85546875" style="49" customWidth="1"/>
    <col min="41" max="41" width="8.140625" style="49" customWidth="1"/>
    <col min="42" max="42" width="7.140625" style="49" customWidth="1"/>
    <col min="43" max="43" width="8.140625" style="49" customWidth="1"/>
    <col min="44" max="44" width="6.7109375" style="49" customWidth="1"/>
    <col min="45" max="45" width="8.7109375" style="49" customWidth="1"/>
    <col min="46" max="47" width="8" style="49" customWidth="1"/>
    <col min="48" max="48" width="8.85546875" style="49" customWidth="1"/>
    <col min="49" max="49" width="8.28515625" style="49" customWidth="1"/>
    <col min="50" max="50" width="7.140625" style="49" customWidth="1"/>
    <col min="51" max="51" width="9.140625" style="49" customWidth="1"/>
    <col min="52" max="52" width="8" style="49" customWidth="1"/>
    <col min="53" max="53" width="9.140625" style="49" customWidth="1"/>
    <col min="54" max="54" width="8.28515625" style="49" customWidth="1"/>
    <col min="55" max="55" width="8.42578125" style="49" customWidth="1"/>
    <col min="56" max="57" width="8.140625" style="49" customWidth="1"/>
    <col min="58" max="58" width="8" style="49" customWidth="1"/>
    <col min="59" max="59" width="7.42578125" style="49" customWidth="1"/>
    <col min="60" max="60" width="6.7109375" style="49" customWidth="1"/>
    <col min="61" max="61" width="7" style="49" customWidth="1"/>
    <col min="62" max="62" width="6.85546875" style="49" customWidth="1"/>
    <col min="63" max="63" width="8" style="49" customWidth="1"/>
    <col min="64" max="64" width="7.85546875" style="49" customWidth="1"/>
    <col min="65" max="65" width="8.5703125" style="49" customWidth="1"/>
    <col min="66" max="66" width="8.140625" style="49" customWidth="1"/>
    <col min="67" max="67" width="7.140625" style="49" customWidth="1"/>
    <col min="68" max="69" width="7" style="49" customWidth="1"/>
    <col min="70" max="71" width="7.85546875" style="49" customWidth="1"/>
    <col min="72" max="73" width="8" style="49" customWidth="1"/>
    <col min="74" max="74" width="6.7109375" style="49" customWidth="1"/>
    <col min="75" max="75" width="8" style="49" customWidth="1"/>
    <col min="76" max="76" width="7.85546875" style="49" customWidth="1"/>
    <col min="77" max="77" width="7.42578125" style="49" customWidth="1"/>
    <col min="78" max="79" width="7.85546875" style="49" customWidth="1"/>
    <col min="80" max="80" width="8.140625" style="49" customWidth="1"/>
    <col min="81" max="81" width="7.85546875" style="49" customWidth="1"/>
    <col min="82" max="82" width="8.140625" style="49" customWidth="1"/>
    <col min="83" max="83" width="8" style="49" customWidth="1"/>
    <col min="84" max="84" width="7.85546875" style="49" customWidth="1"/>
    <col min="85" max="85" width="8" style="49" customWidth="1"/>
    <col min="86" max="86" width="7.7109375" style="49" customWidth="1"/>
    <col min="87" max="87" width="7.5703125" style="49" customWidth="1"/>
    <col min="88" max="88" width="8" style="49" customWidth="1"/>
    <col min="89" max="89" width="8.28515625" style="49" customWidth="1"/>
    <col min="90" max="90" width="7.85546875" style="49" customWidth="1"/>
    <col min="91" max="91" width="8.42578125" style="49" customWidth="1"/>
    <col min="92" max="92" width="7.85546875" style="49" customWidth="1"/>
    <col min="93" max="94" width="8.140625" style="49" customWidth="1"/>
    <col min="95" max="95" width="8" style="49" customWidth="1"/>
    <col min="96" max="97" width="8.140625" style="49" customWidth="1"/>
    <col min="98" max="98" width="7.85546875" style="49" customWidth="1"/>
    <col min="99" max="101" width="8" style="49" customWidth="1"/>
    <col min="102" max="102" width="8.140625" style="49" customWidth="1"/>
    <col min="103" max="103" width="7.85546875" style="49" customWidth="1"/>
    <col min="104" max="104" width="8.28515625" style="49" customWidth="1"/>
    <col min="105" max="105" width="7.5703125" style="49" customWidth="1"/>
    <col min="106" max="106" width="8.28515625" style="49" customWidth="1"/>
    <col min="107" max="107" width="8.140625" style="49" customWidth="1"/>
    <col min="108" max="108" width="8" style="49" customWidth="1"/>
    <col min="109" max="109" width="7.85546875" style="49" customWidth="1"/>
    <col min="110" max="110" width="8.28515625" style="49" customWidth="1"/>
    <col min="111" max="111" width="8.140625" style="49" customWidth="1"/>
    <col min="112" max="112" width="8.28515625" style="49" customWidth="1"/>
    <col min="113" max="113" width="7.85546875" style="49" customWidth="1"/>
    <col min="114" max="114" width="9.85546875" style="49" customWidth="1"/>
    <col min="115" max="115" width="9.5703125" style="49" customWidth="1"/>
    <col min="116" max="116" width="10.140625" style="49" customWidth="1"/>
    <col min="117" max="117" width="8.28515625" style="49" customWidth="1"/>
    <col min="118" max="118" width="9.7109375" style="49" customWidth="1"/>
    <col min="119" max="120" width="7.85546875" style="49" customWidth="1"/>
    <col min="121" max="121" width="8" style="49" customWidth="1"/>
    <col min="122" max="122" width="8.140625" style="49" customWidth="1"/>
    <col min="123" max="123" width="8.28515625" style="49" customWidth="1"/>
    <col min="124" max="124" width="8.140625" style="49" customWidth="1"/>
    <col min="125" max="125" width="8.42578125" style="49" customWidth="1"/>
    <col min="126" max="126" width="9.85546875" style="49" customWidth="1"/>
    <col min="127" max="127" width="7.85546875" style="49" customWidth="1"/>
    <col min="128" max="128" width="9.5703125" style="49" customWidth="1"/>
    <col min="129" max="129" width="8.28515625" style="49" customWidth="1"/>
    <col min="130" max="130" width="9" style="49" customWidth="1"/>
    <col min="131" max="131" width="9.5703125" style="49" customWidth="1"/>
    <col min="132" max="132" width="8" style="49" customWidth="1"/>
    <col min="133" max="133" width="9" style="49" customWidth="1"/>
    <col min="134" max="137" width="8.140625" style="49" customWidth="1"/>
    <col min="138" max="138" width="8.28515625" style="49" customWidth="1"/>
    <col min="139" max="139" width="7.85546875" style="49" customWidth="1"/>
    <col min="140" max="140" width="8.140625" style="49" customWidth="1"/>
    <col min="141" max="141" width="6.7109375" style="49" customWidth="1"/>
    <col min="142" max="143" width="8.140625" style="49" customWidth="1"/>
    <col min="144" max="145" width="8.28515625" style="49" customWidth="1"/>
    <col min="146" max="146" width="8.5703125" style="49" customWidth="1"/>
    <col min="147" max="147" width="8.28515625" style="49" customWidth="1"/>
    <col min="148" max="148" width="8.42578125" style="49" customWidth="1"/>
    <col min="149" max="149" width="8" style="49" customWidth="1"/>
    <col min="150" max="150" width="7.85546875" style="49" customWidth="1"/>
    <col min="151" max="151" width="8" style="49" customWidth="1"/>
    <col min="152" max="152" width="8.140625" style="49" customWidth="1"/>
    <col min="153" max="153" width="8.42578125" style="49" customWidth="1"/>
    <col min="154" max="155" width="8.140625" style="49" customWidth="1"/>
    <col min="156" max="156" width="8" style="49" customWidth="1"/>
    <col min="157" max="157" width="8.85546875" style="49" customWidth="1"/>
    <col min="158" max="159" width="8.140625" style="49" customWidth="1"/>
    <col min="160" max="160" width="7.85546875" style="49" customWidth="1"/>
    <col min="161" max="161" width="8" style="49" customWidth="1"/>
    <col min="162" max="162" width="8.140625" style="49" customWidth="1"/>
    <col min="163" max="163" width="7" style="49" customWidth="1"/>
    <col min="164" max="165" width="7.85546875" style="49" customWidth="1"/>
    <col min="166" max="166" width="8" style="49" customWidth="1"/>
    <col min="167" max="167" width="7" style="49" customWidth="1"/>
    <col min="168" max="168" width="9.7109375" style="49" customWidth="1"/>
    <col min="169" max="169" width="8.140625" style="49" customWidth="1"/>
    <col min="170" max="170" width="8.28515625" style="49" customWidth="1"/>
    <col min="171" max="171" width="7.85546875" style="49" customWidth="1"/>
    <col min="172" max="174" width="8" style="49" customWidth="1"/>
    <col min="175" max="175" width="8.42578125" style="49" customWidth="1"/>
    <col min="176" max="176" width="9.28515625" style="49" customWidth="1"/>
    <col min="177" max="181" width="8" style="49" customWidth="1"/>
    <col min="182" max="182" width="8.28515625" style="49" customWidth="1"/>
    <col min="183" max="183" width="8" style="49" customWidth="1"/>
    <col min="184" max="184" width="6.85546875" style="49" customWidth="1"/>
    <col min="185" max="185" width="7.85546875" style="49" customWidth="1"/>
    <col min="186" max="186" width="8" style="49" customWidth="1"/>
    <col min="187" max="187" width="7.85546875" style="49" customWidth="1"/>
    <col min="188" max="188" width="6.85546875" style="49" customWidth="1"/>
    <col min="189" max="189" width="8.42578125" style="49" customWidth="1"/>
    <col min="190" max="191" width="8.140625" style="49" customWidth="1"/>
    <col min="192" max="192" width="8" style="49" customWidth="1"/>
    <col min="193" max="193" width="7.7109375" style="49" customWidth="1"/>
    <col min="194" max="194" width="7.42578125" style="49" customWidth="1"/>
    <col min="195" max="195" width="7.85546875" style="49" customWidth="1"/>
    <col min="196" max="196" width="8" style="49" customWidth="1"/>
    <col min="197" max="198" width="7.85546875" style="49" customWidth="1"/>
    <col min="199" max="199" width="6.7109375" style="49" customWidth="1"/>
    <col min="200" max="200" width="7.85546875" style="49" customWidth="1"/>
    <col min="201" max="201" width="8.140625" style="49" customWidth="1"/>
    <col min="202" max="203" width="7.85546875" style="49" customWidth="1"/>
    <col min="204" max="205" width="6.85546875" style="49" customWidth="1"/>
    <col min="206" max="206" width="8.140625" style="49" customWidth="1"/>
    <col min="207" max="207" width="7.7109375" style="49" customWidth="1"/>
    <col min="208" max="209" width="8" style="49" customWidth="1"/>
    <col min="210" max="210" width="7.85546875" style="49" customWidth="1"/>
    <col min="211" max="211" width="8" style="49" customWidth="1"/>
    <col min="212" max="213" width="7.140625" style="49" customWidth="1"/>
    <col min="214" max="214" width="7.85546875" style="49" customWidth="1"/>
    <col min="215" max="215" width="8.28515625" style="49" customWidth="1"/>
    <col min="216" max="216" width="7.85546875" style="49" customWidth="1"/>
    <col min="217" max="217" width="7" style="49" customWidth="1"/>
    <col min="218" max="219" width="8.140625" style="49" customWidth="1"/>
    <col min="220" max="220" width="7.85546875" style="49" customWidth="1"/>
    <col min="221" max="221" width="8.7109375" style="49" customWidth="1"/>
    <col min="222" max="224" width="8" style="49" customWidth="1"/>
    <col min="225" max="225" width="8.28515625" style="49" customWidth="1"/>
    <col min="226" max="227" width="7.85546875" style="49" customWidth="1"/>
    <col min="228" max="228" width="7.28515625" style="49" customWidth="1"/>
    <col min="229" max="230" width="8" style="49" customWidth="1"/>
    <col min="231" max="231" width="8.140625" style="49" customWidth="1"/>
    <col min="232" max="232" width="8" style="49" customWidth="1"/>
    <col min="233" max="233" width="7.85546875" style="49" customWidth="1"/>
    <col min="234" max="234" width="8" style="49" customWidth="1"/>
    <col min="235" max="235" width="8.28515625" style="49" customWidth="1"/>
    <col min="236" max="236" width="7.85546875" style="49" customWidth="1"/>
    <col min="237" max="237" width="8" style="49" customWidth="1"/>
    <col min="238" max="238" width="8.28515625" style="49" customWidth="1"/>
    <col min="239" max="16384" width="3.5703125" style="49"/>
  </cols>
  <sheetData>
    <row r="1" spans="1:238" ht="18" customHeight="1">
      <c r="F1" s="50"/>
      <c r="G1" s="50"/>
      <c r="H1" s="50"/>
      <c r="U1" s="50"/>
      <c r="V1" s="50"/>
      <c r="W1" s="50"/>
      <c r="X1" s="50"/>
      <c r="Y1" s="50"/>
      <c r="Z1" s="50"/>
      <c r="AA1" s="50"/>
      <c r="AB1" s="50"/>
      <c r="AC1" s="50"/>
      <c r="AE1" s="50"/>
    </row>
    <row r="2" spans="1:238" ht="24" customHeight="1">
      <c r="A2" s="65"/>
      <c r="B2" s="76" t="s">
        <v>349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65"/>
      <c r="AK2" s="65"/>
    </row>
    <row r="3" spans="1:238" ht="12.75" customHeight="1">
      <c r="A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5"/>
      <c r="AK3" s="53"/>
    </row>
    <row r="4" spans="1:238" ht="40.5" customHeight="1">
      <c r="A4" s="77" t="s">
        <v>0</v>
      </c>
      <c r="B4" s="78" t="s">
        <v>1</v>
      </c>
      <c r="C4" s="78" t="s">
        <v>2</v>
      </c>
      <c r="D4" s="79" t="s">
        <v>3</v>
      </c>
      <c r="E4" s="79"/>
      <c r="F4" s="79"/>
      <c r="G4" s="80" t="s">
        <v>4</v>
      </c>
      <c r="H4" s="80" t="s">
        <v>5</v>
      </c>
      <c r="I4" s="80" t="s">
        <v>6</v>
      </c>
      <c r="J4" s="80" t="s">
        <v>7</v>
      </c>
      <c r="K4" s="81" t="s">
        <v>8</v>
      </c>
      <c r="L4" s="81" t="s">
        <v>9</v>
      </c>
      <c r="M4" s="80" t="s">
        <v>10</v>
      </c>
      <c r="N4" s="80" t="s">
        <v>11</v>
      </c>
      <c r="O4" s="80" t="s">
        <v>12</v>
      </c>
      <c r="P4" s="80" t="s">
        <v>13</v>
      </c>
      <c r="Q4" s="80" t="s">
        <v>14</v>
      </c>
      <c r="R4" s="80" t="s">
        <v>15</v>
      </c>
      <c r="S4" s="80" t="s">
        <v>16</v>
      </c>
      <c r="T4" s="80" t="s">
        <v>17</v>
      </c>
      <c r="U4" s="80" t="s">
        <v>18</v>
      </c>
      <c r="V4" s="80" t="s">
        <v>19</v>
      </c>
      <c r="W4" s="80" t="s">
        <v>20</v>
      </c>
      <c r="X4" s="80" t="s">
        <v>21</v>
      </c>
      <c r="Y4" s="80" t="s">
        <v>22</v>
      </c>
      <c r="Z4" s="80" t="s">
        <v>23</v>
      </c>
      <c r="AA4" s="80" t="s">
        <v>24</v>
      </c>
      <c r="AB4" s="80" t="s">
        <v>25</v>
      </c>
      <c r="AC4" s="80" t="s">
        <v>26</v>
      </c>
      <c r="AD4" s="80" t="s">
        <v>27</v>
      </c>
      <c r="AE4" s="80" t="s">
        <v>28</v>
      </c>
      <c r="AF4" s="80" t="s">
        <v>29</v>
      </c>
      <c r="AG4" s="80" t="s">
        <v>30</v>
      </c>
      <c r="AH4" s="80" t="s">
        <v>31</v>
      </c>
      <c r="AI4" s="80" t="s">
        <v>32</v>
      </c>
      <c r="AJ4" s="80" t="s">
        <v>33</v>
      </c>
      <c r="AK4" s="80" t="s">
        <v>34</v>
      </c>
      <c r="AL4" s="80" t="s">
        <v>35</v>
      </c>
      <c r="AM4" s="80" t="s">
        <v>36</v>
      </c>
      <c r="AN4" s="80" t="s">
        <v>37</v>
      </c>
      <c r="AO4" s="80" t="s">
        <v>38</v>
      </c>
      <c r="AP4" s="80" t="s">
        <v>39</v>
      </c>
      <c r="AQ4" s="80" t="s">
        <v>40</v>
      </c>
      <c r="AR4" s="80" t="s">
        <v>41</v>
      </c>
      <c r="AS4" s="80" t="s">
        <v>42</v>
      </c>
      <c r="AT4" s="80" t="s">
        <v>43</v>
      </c>
      <c r="AU4" s="80" t="s">
        <v>44</v>
      </c>
      <c r="AV4" s="80" t="s">
        <v>45</v>
      </c>
      <c r="AW4" s="80" t="s">
        <v>46</v>
      </c>
      <c r="AX4" s="80" t="s">
        <v>47</v>
      </c>
      <c r="AY4" s="80" t="s">
        <v>48</v>
      </c>
      <c r="AZ4" s="80" t="s">
        <v>49</v>
      </c>
      <c r="BA4" s="80" t="s">
        <v>50</v>
      </c>
      <c r="BB4" s="80" t="s">
        <v>51</v>
      </c>
      <c r="BC4" s="80" t="s">
        <v>52</v>
      </c>
      <c r="BD4" s="80" t="s">
        <v>53</v>
      </c>
      <c r="BE4" s="80" t="s">
        <v>54</v>
      </c>
      <c r="BF4" s="80" t="s">
        <v>55</v>
      </c>
      <c r="BG4" s="80" t="s">
        <v>56</v>
      </c>
      <c r="BH4" s="80" t="s">
        <v>57</v>
      </c>
      <c r="BI4" s="80" t="s">
        <v>58</v>
      </c>
      <c r="BJ4" s="80" t="s">
        <v>59</v>
      </c>
      <c r="BK4" s="80" t="s">
        <v>60</v>
      </c>
      <c r="BL4" s="80" t="s">
        <v>61</v>
      </c>
      <c r="BM4" s="80" t="s">
        <v>62</v>
      </c>
      <c r="BN4" s="80" t="s">
        <v>63</v>
      </c>
      <c r="BO4" s="80" t="s">
        <v>64</v>
      </c>
      <c r="BP4" s="80" t="s">
        <v>65</v>
      </c>
      <c r="BQ4" s="80" t="s">
        <v>66</v>
      </c>
      <c r="BR4" s="80" t="s">
        <v>67</v>
      </c>
      <c r="BS4" s="80" t="s">
        <v>68</v>
      </c>
      <c r="BT4" s="80" t="s">
        <v>69</v>
      </c>
      <c r="BU4" s="80" t="s">
        <v>70</v>
      </c>
      <c r="BV4" s="80" t="s">
        <v>71</v>
      </c>
      <c r="BW4" s="80" t="s">
        <v>72</v>
      </c>
      <c r="BX4" s="80" t="s">
        <v>73</v>
      </c>
      <c r="BY4" s="80" t="s">
        <v>74</v>
      </c>
      <c r="BZ4" s="80" t="s">
        <v>75</v>
      </c>
      <c r="CA4" s="80" t="s">
        <v>76</v>
      </c>
      <c r="CB4" s="80" t="s">
        <v>77</v>
      </c>
      <c r="CC4" s="80" t="s">
        <v>78</v>
      </c>
      <c r="CD4" s="80" t="s">
        <v>79</v>
      </c>
      <c r="CE4" s="80" t="s">
        <v>80</v>
      </c>
      <c r="CF4" s="80" t="s">
        <v>81</v>
      </c>
      <c r="CG4" s="80" t="s">
        <v>82</v>
      </c>
      <c r="CH4" s="80" t="s">
        <v>83</v>
      </c>
      <c r="CI4" s="80" t="s">
        <v>84</v>
      </c>
      <c r="CJ4" s="80" t="s">
        <v>85</v>
      </c>
      <c r="CK4" s="80" t="s">
        <v>86</v>
      </c>
      <c r="CL4" s="80" t="s">
        <v>87</v>
      </c>
      <c r="CM4" s="80" t="s">
        <v>88</v>
      </c>
      <c r="CN4" s="80" t="s">
        <v>89</v>
      </c>
      <c r="CO4" s="80" t="s">
        <v>90</v>
      </c>
      <c r="CP4" s="80" t="s">
        <v>91</v>
      </c>
      <c r="CQ4" s="80" t="s">
        <v>92</v>
      </c>
      <c r="CR4" s="80" t="s">
        <v>93</v>
      </c>
      <c r="CS4" s="80" t="s">
        <v>94</v>
      </c>
      <c r="CT4" s="80" t="s">
        <v>95</v>
      </c>
      <c r="CU4" s="80" t="s">
        <v>96</v>
      </c>
      <c r="CV4" s="80" t="s">
        <v>97</v>
      </c>
      <c r="CW4" s="80" t="s">
        <v>98</v>
      </c>
      <c r="CX4" s="80" t="s">
        <v>99</v>
      </c>
      <c r="CY4" s="80" t="s">
        <v>100</v>
      </c>
      <c r="CZ4" s="80" t="s">
        <v>101</v>
      </c>
      <c r="DA4" s="80" t="s">
        <v>102</v>
      </c>
      <c r="DB4" s="80" t="s">
        <v>103</v>
      </c>
      <c r="DC4" s="80" t="s">
        <v>104</v>
      </c>
      <c r="DD4" s="80" t="s">
        <v>105</v>
      </c>
      <c r="DE4" s="80" t="s">
        <v>106</v>
      </c>
      <c r="DF4" s="80" t="s">
        <v>107</v>
      </c>
      <c r="DG4" s="80" t="s">
        <v>108</v>
      </c>
      <c r="DH4" s="80" t="s">
        <v>109</v>
      </c>
      <c r="DI4" s="80" t="s">
        <v>110</v>
      </c>
      <c r="DJ4" s="80" t="s">
        <v>111</v>
      </c>
      <c r="DK4" s="80" t="s">
        <v>112</v>
      </c>
      <c r="DL4" s="80" t="s">
        <v>113</v>
      </c>
      <c r="DM4" s="80" t="s">
        <v>114</v>
      </c>
      <c r="DN4" s="80" t="s">
        <v>115</v>
      </c>
      <c r="DO4" s="80" t="s">
        <v>116</v>
      </c>
      <c r="DP4" s="80" t="s">
        <v>117</v>
      </c>
      <c r="DQ4" s="80" t="s">
        <v>118</v>
      </c>
      <c r="DR4" s="80" t="s">
        <v>119</v>
      </c>
      <c r="DS4" s="80" t="s">
        <v>120</v>
      </c>
      <c r="DT4" s="80" t="s">
        <v>121</v>
      </c>
      <c r="DU4" s="80" t="s">
        <v>122</v>
      </c>
      <c r="DV4" s="80" t="s">
        <v>123</v>
      </c>
      <c r="DW4" s="80" t="s">
        <v>124</v>
      </c>
      <c r="DX4" s="80" t="s">
        <v>125</v>
      </c>
      <c r="DY4" s="80" t="s">
        <v>126</v>
      </c>
      <c r="DZ4" s="80" t="s">
        <v>127</v>
      </c>
      <c r="EA4" s="80" t="s">
        <v>128</v>
      </c>
      <c r="EB4" s="80" t="s">
        <v>129</v>
      </c>
      <c r="EC4" s="80" t="s">
        <v>130</v>
      </c>
      <c r="ED4" s="80" t="s">
        <v>131</v>
      </c>
      <c r="EE4" s="80" t="s">
        <v>132</v>
      </c>
      <c r="EF4" s="80" t="s">
        <v>133</v>
      </c>
      <c r="EG4" s="80" t="s">
        <v>134</v>
      </c>
      <c r="EH4" s="80" t="s">
        <v>135</v>
      </c>
      <c r="EI4" s="80" t="s">
        <v>136</v>
      </c>
      <c r="EJ4" s="80" t="s">
        <v>137</v>
      </c>
      <c r="EK4" s="80" t="s">
        <v>138</v>
      </c>
      <c r="EL4" s="80" t="s">
        <v>139</v>
      </c>
      <c r="EM4" s="80" t="s">
        <v>140</v>
      </c>
      <c r="EN4" s="80" t="s">
        <v>141</v>
      </c>
      <c r="EO4" s="80" t="s">
        <v>142</v>
      </c>
      <c r="EP4" s="80" t="s">
        <v>143</v>
      </c>
      <c r="EQ4" s="80" t="s">
        <v>144</v>
      </c>
      <c r="ER4" s="80" t="s">
        <v>145</v>
      </c>
      <c r="ES4" s="80" t="s">
        <v>146</v>
      </c>
      <c r="ET4" s="80" t="s">
        <v>147</v>
      </c>
      <c r="EU4" s="80" t="s">
        <v>148</v>
      </c>
      <c r="EV4" s="80" t="s">
        <v>149</v>
      </c>
      <c r="EW4" s="80" t="s">
        <v>150</v>
      </c>
      <c r="EX4" s="80" t="s">
        <v>151</v>
      </c>
      <c r="EY4" s="80" t="s">
        <v>152</v>
      </c>
      <c r="EZ4" s="80" t="s">
        <v>153</v>
      </c>
      <c r="FA4" s="80" t="s">
        <v>154</v>
      </c>
      <c r="FB4" s="80" t="s">
        <v>155</v>
      </c>
      <c r="FC4" s="80" t="s">
        <v>156</v>
      </c>
      <c r="FD4" s="80" t="s">
        <v>157</v>
      </c>
      <c r="FE4" s="80" t="s">
        <v>158</v>
      </c>
      <c r="FF4" s="80" t="s">
        <v>159</v>
      </c>
      <c r="FG4" s="80" t="s">
        <v>160</v>
      </c>
      <c r="FH4" s="80" t="s">
        <v>161</v>
      </c>
      <c r="FI4" s="80" t="s">
        <v>162</v>
      </c>
      <c r="FJ4" s="80" t="s">
        <v>163</v>
      </c>
      <c r="FK4" s="80" t="s">
        <v>164</v>
      </c>
      <c r="FL4" s="80" t="s">
        <v>165</v>
      </c>
      <c r="FM4" s="80" t="s">
        <v>166</v>
      </c>
      <c r="FN4" s="80" t="s">
        <v>167</v>
      </c>
      <c r="FO4" s="80" t="s">
        <v>168</v>
      </c>
      <c r="FP4" s="80" t="s">
        <v>169</v>
      </c>
      <c r="FQ4" s="80" t="s">
        <v>170</v>
      </c>
      <c r="FR4" s="80" t="s">
        <v>171</v>
      </c>
      <c r="FS4" s="80" t="s">
        <v>172</v>
      </c>
      <c r="FT4" s="80" t="s">
        <v>173</v>
      </c>
      <c r="FU4" s="80" t="s">
        <v>174</v>
      </c>
      <c r="FV4" s="80" t="s">
        <v>175</v>
      </c>
      <c r="FW4" s="80" t="s">
        <v>176</v>
      </c>
      <c r="FX4" s="80" t="s">
        <v>177</v>
      </c>
      <c r="FY4" s="80" t="s">
        <v>178</v>
      </c>
      <c r="FZ4" s="80" t="s">
        <v>179</v>
      </c>
      <c r="GA4" s="80" t="s">
        <v>180</v>
      </c>
      <c r="GB4" s="80" t="s">
        <v>181</v>
      </c>
      <c r="GC4" s="80" t="s">
        <v>182</v>
      </c>
      <c r="GD4" s="80" t="s">
        <v>183</v>
      </c>
      <c r="GE4" s="80" t="s">
        <v>184</v>
      </c>
      <c r="GF4" s="80" t="s">
        <v>185</v>
      </c>
      <c r="GG4" s="80" t="s">
        <v>186</v>
      </c>
      <c r="GH4" s="80" t="s">
        <v>187</v>
      </c>
      <c r="GI4" s="80" t="s">
        <v>188</v>
      </c>
      <c r="GJ4" s="80" t="s">
        <v>189</v>
      </c>
      <c r="GK4" s="80" t="s">
        <v>190</v>
      </c>
      <c r="GL4" s="80" t="s">
        <v>191</v>
      </c>
      <c r="GM4" s="80" t="s">
        <v>192</v>
      </c>
      <c r="GN4" s="80" t="s">
        <v>193</v>
      </c>
      <c r="GO4" s="80" t="s">
        <v>194</v>
      </c>
      <c r="GP4" s="80" t="s">
        <v>195</v>
      </c>
      <c r="GQ4" s="80" t="s">
        <v>196</v>
      </c>
      <c r="GR4" s="80" t="s">
        <v>197</v>
      </c>
      <c r="GS4" s="80" t="s">
        <v>198</v>
      </c>
      <c r="GT4" s="80" t="s">
        <v>199</v>
      </c>
      <c r="GU4" s="80" t="s">
        <v>200</v>
      </c>
      <c r="GV4" s="80" t="s">
        <v>201</v>
      </c>
      <c r="GW4" s="80" t="s">
        <v>202</v>
      </c>
      <c r="GX4" s="80" t="s">
        <v>203</v>
      </c>
      <c r="GY4" s="80" t="s">
        <v>204</v>
      </c>
      <c r="GZ4" s="80" t="s">
        <v>205</v>
      </c>
      <c r="HA4" s="80" t="s">
        <v>206</v>
      </c>
      <c r="HB4" s="80" t="s">
        <v>207</v>
      </c>
      <c r="HC4" s="80" t="s">
        <v>208</v>
      </c>
      <c r="HD4" s="80" t="s">
        <v>209</v>
      </c>
      <c r="HE4" s="80" t="s">
        <v>210</v>
      </c>
      <c r="HF4" s="80" t="s">
        <v>211</v>
      </c>
      <c r="HG4" s="80" t="s">
        <v>212</v>
      </c>
      <c r="HH4" s="80" t="s">
        <v>213</v>
      </c>
      <c r="HI4" s="80" t="s">
        <v>214</v>
      </c>
      <c r="HJ4" s="80" t="s">
        <v>215</v>
      </c>
      <c r="HK4" s="80" t="s">
        <v>216</v>
      </c>
      <c r="HL4" s="80" t="s">
        <v>217</v>
      </c>
      <c r="HM4" s="80" t="s">
        <v>218</v>
      </c>
      <c r="HN4" s="80" t="s">
        <v>219</v>
      </c>
      <c r="HO4" s="80" t="s">
        <v>220</v>
      </c>
      <c r="HP4" s="80" t="s">
        <v>221</v>
      </c>
      <c r="HQ4" s="80" t="s">
        <v>222</v>
      </c>
      <c r="HR4" s="80" t="s">
        <v>223</v>
      </c>
      <c r="HS4" s="80" t="s">
        <v>224</v>
      </c>
      <c r="HT4" s="80" t="s">
        <v>225</v>
      </c>
      <c r="HU4" s="80" t="s">
        <v>226</v>
      </c>
      <c r="HV4" s="80" t="s">
        <v>227</v>
      </c>
      <c r="HW4" s="80" t="s">
        <v>228</v>
      </c>
      <c r="HX4" s="80" t="s">
        <v>229</v>
      </c>
      <c r="HY4" s="80" t="s">
        <v>230</v>
      </c>
      <c r="HZ4" s="80" t="s">
        <v>231</v>
      </c>
      <c r="IA4" s="80" t="s">
        <v>232</v>
      </c>
      <c r="IB4" s="80" t="s">
        <v>233</v>
      </c>
      <c r="IC4" s="80" t="s">
        <v>234</v>
      </c>
      <c r="ID4" s="80" t="s">
        <v>235</v>
      </c>
    </row>
    <row r="5" spans="1:238" ht="45.75" customHeight="1">
      <c r="A5" s="77"/>
      <c r="B5" s="78"/>
      <c r="C5" s="78"/>
      <c r="D5" s="79" t="s">
        <v>236</v>
      </c>
      <c r="E5" s="79"/>
      <c r="F5" s="79"/>
      <c r="G5" s="81"/>
      <c r="H5" s="81"/>
      <c r="I5" s="81"/>
      <c r="J5" s="81"/>
      <c r="K5" s="81"/>
      <c r="L5" s="81"/>
      <c r="M5" s="80"/>
      <c r="N5" s="80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2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</row>
    <row r="6" spans="1:238" ht="142.5" customHeight="1">
      <c r="A6" s="77"/>
      <c r="B6" s="78"/>
      <c r="C6" s="78"/>
      <c r="D6" s="69" t="s">
        <v>237</v>
      </c>
      <c r="E6" s="47" t="s">
        <v>238</v>
      </c>
      <c r="F6" s="47" t="s">
        <v>239</v>
      </c>
      <c r="G6" s="81"/>
      <c r="H6" s="81"/>
      <c r="I6" s="81"/>
      <c r="J6" s="81"/>
      <c r="K6" s="81"/>
      <c r="L6" s="81"/>
      <c r="M6" s="80"/>
      <c r="N6" s="80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2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</row>
    <row r="7" spans="1:238" s="50" customFormat="1" ht="15" customHeight="1">
      <c r="A7" s="29" t="s">
        <v>240</v>
      </c>
      <c r="B7" s="30" t="s">
        <v>241</v>
      </c>
      <c r="C7" s="31" t="s">
        <v>242</v>
      </c>
      <c r="D7" s="46">
        <f>сентябрь!D7+август!D7+'июль '!D6</f>
        <v>9860.7020000000011</v>
      </c>
      <c r="E7" s="46">
        <f>сентябрь!E7+август!E7+'июль '!E6</f>
        <v>3091.2280000000001</v>
      </c>
      <c r="F7" s="46">
        <f>сентябрь!F7+август!F7+'июль '!F6</f>
        <v>6769.4740000000002</v>
      </c>
      <c r="G7" s="46">
        <f>сентябрь!G7+август!G7+'июль '!G6</f>
        <v>0</v>
      </c>
      <c r="H7" s="46">
        <f>сентябрь!H7+август!H7+'июль '!H6</f>
        <v>0</v>
      </c>
      <c r="I7" s="46">
        <f>сентябрь!I7+август!I7+'июль '!I6</f>
        <v>0</v>
      </c>
      <c r="J7" s="46">
        <f>сентябрь!J7+август!J7+'июль '!J6</f>
        <v>0</v>
      </c>
      <c r="K7" s="46">
        <f>сентябрь!K7+август!K7+'июль '!K6</f>
        <v>0</v>
      </c>
      <c r="L7" s="46">
        <f>сентябрь!L7+август!L7+'июль '!L6</f>
        <v>0</v>
      </c>
      <c r="M7" s="46">
        <f>сентябрь!M7+август!M7+'июль '!M6</f>
        <v>90.027999999999992</v>
      </c>
      <c r="N7" s="46">
        <f>сентябрь!N7+август!N7+'июль '!N6</f>
        <v>0</v>
      </c>
      <c r="O7" s="46">
        <f>сентябрь!O7+август!O7+'июль '!O6</f>
        <v>0</v>
      </c>
      <c r="P7" s="46">
        <f>сентябрь!P7+август!P7+'июль '!P6</f>
        <v>3.234</v>
      </c>
      <c r="Q7" s="46">
        <f>сентябрь!Q7+август!Q7+'июль '!Q6</f>
        <v>3.3679999999999999</v>
      </c>
      <c r="R7" s="46">
        <f>сентябрь!R7+август!R7+'июль '!R6</f>
        <v>4.5539999999999994</v>
      </c>
      <c r="S7" s="46">
        <f>сентябрь!S7+август!S7+'июль '!S6</f>
        <v>1.1419999999999999</v>
      </c>
      <c r="T7" s="46">
        <f>сентябрь!T7+август!T7+'июль '!T6</f>
        <v>5.9979999999999993</v>
      </c>
      <c r="U7" s="46">
        <f>сентябрь!U7+август!U7+'июль '!U6</f>
        <v>11.073</v>
      </c>
      <c r="V7" s="46">
        <f>сентябрь!V7+август!V7+'июль '!V6</f>
        <v>0</v>
      </c>
      <c r="W7" s="46">
        <f>сентябрь!W7+август!W7+'июль '!W6</f>
        <v>67.828999999999994</v>
      </c>
      <c r="X7" s="46">
        <f>сентябрь!X7+август!X7+'июль '!X6</f>
        <v>0</v>
      </c>
      <c r="Y7" s="46">
        <f>сентябрь!Y7+август!Y7+'июль '!Y6</f>
        <v>0</v>
      </c>
      <c r="Z7" s="46">
        <f>сентябрь!Z7+август!Z7+'июль '!Z6</f>
        <v>0</v>
      </c>
      <c r="AA7" s="46">
        <f>сентябрь!AA7+август!AA7+'июль '!AA6</f>
        <v>0</v>
      </c>
      <c r="AB7" s="46">
        <f>сентябрь!AB7+август!AB7+'июль '!AB6</f>
        <v>0</v>
      </c>
      <c r="AC7" s="46">
        <f>сентябрь!AC7+август!AC7+'июль '!AC6</f>
        <v>0</v>
      </c>
      <c r="AD7" s="46">
        <f>сентябрь!AD7+август!AD7+'июль '!AD6</f>
        <v>0</v>
      </c>
      <c r="AE7" s="46">
        <f>сентябрь!AE7+август!AE7+'июль '!AE6</f>
        <v>0</v>
      </c>
      <c r="AF7" s="46">
        <f>сентябрь!AF7+август!AF7+'июль '!AF6</f>
        <v>0</v>
      </c>
      <c r="AG7" s="46">
        <f>сентябрь!AG7+август!AG7+'июль '!AG6</f>
        <v>4.6580000000000004</v>
      </c>
      <c r="AH7" s="46">
        <f>сентябрь!AH7+август!AH7+'июль '!AH6</f>
        <v>0</v>
      </c>
      <c r="AI7" s="46">
        <f>сентябрь!AI7+август!AI7+'июль '!AI6</f>
        <v>0.95299999999999996</v>
      </c>
      <c r="AJ7" s="46">
        <f>сентябрь!AJ7+август!AJ7+'июль '!AJ6</f>
        <v>0</v>
      </c>
      <c r="AK7" s="46">
        <f>сентябрь!AK7+август!AK7+'июль '!AK6</f>
        <v>0</v>
      </c>
      <c r="AL7" s="46">
        <f>сентябрь!AL7+август!AL7+'июль '!AL6</f>
        <v>0.81399999999999995</v>
      </c>
      <c r="AM7" s="46">
        <f>сентябрь!AM7+август!AM7+'июль '!AM6</f>
        <v>0</v>
      </c>
      <c r="AN7" s="46">
        <f>сентябрь!AN7+август!AN7+'июль '!AN6</f>
        <v>0</v>
      </c>
      <c r="AO7" s="46">
        <f>сентябрь!AO7+август!AO7+'июль '!AO6</f>
        <v>1.625</v>
      </c>
      <c r="AP7" s="46">
        <f>сентябрь!AP7+август!AP7+'июль '!AP6</f>
        <v>0</v>
      </c>
      <c r="AQ7" s="46">
        <f>сентябрь!AQ7+август!AQ7+'июль '!AQ6</f>
        <v>0</v>
      </c>
      <c r="AR7" s="46">
        <f>сентябрь!AR7+август!AR7+'июль '!AR6</f>
        <v>0</v>
      </c>
      <c r="AS7" s="46">
        <f>сентябрь!AS7+август!AS7+'июль '!AS6</f>
        <v>2.1230000000000002</v>
      </c>
      <c r="AT7" s="46">
        <f>сентябрь!AT7+август!AT7+'июль '!AT6</f>
        <v>0</v>
      </c>
      <c r="AU7" s="46">
        <f>сентябрь!AU7+август!AU7+'июль '!AU6</f>
        <v>1.605</v>
      </c>
      <c r="AV7" s="46">
        <f>сентябрь!AV7+август!AV7+'июль '!AV6</f>
        <v>0.58899999999999997</v>
      </c>
      <c r="AW7" s="46">
        <f>сентябрь!AW7+август!AW7+'июль '!AW6</f>
        <v>0.49299999999999999</v>
      </c>
      <c r="AX7" s="46">
        <f>сентябрь!AX7+август!AX7+'июль '!AX6</f>
        <v>0.35499999999999998</v>
      </c>
      <c r="AY7" s="46">
        <f>сентябрь!AY7+август!AY7+'июль '!AY6</f>
        <v>0</v>
      </c>
      <c r="AZ7" s="46">
        <f>сентябрь!AZ7+август!AZ7+'июль '!AZ6</f>
        <v>2.0089999999999999</v>
      </c>
      <c r="BA7" s="46">
        <f>сентябрь!BA7+август!BA7+'июль '!BA6</f>
        <v>278.745</v>
      </c>
      <c r="BB7" s="46">
        <f>сентябрь!BB7+август!BB7+'июль '!BB6</f>
        <v>0</v>
      </c>
      <c r="BC7" s="46">
        <f>сентябрь!BC7+август!BC7+'июль '!BC6</f>
        <v>0</v>
      </c>
      <c r="BD7" s="46">
        <f>сентябрь!BD7+август!BD7+'июль '!BD6</f>
        <v>0</v>
      </c>
      <c r="BE7" s="46">
        <f>сентябрь!BE7+август!BE7+'июль '!BE6</f>
        <v>0</v>
      </c>
      <c r="BF7" s="46">
        <f>сентябрь!BF7+август!BF7+'июль '!BF6</f>
        <v>110.431</v>
      </c>
      <c r="BG7" s="46">
        <f>сентябрь!BG7+август!BG7+'июль '!BG6</f>
        <v>0</v>
      </c>
      <c r="BH7" s="46">
        <f>сентябрь!BH7+август!BH7+'июль '!BH6</f>
        <v>0</v>
      </c>
      <c r="BI7" s="46">
        <f>сентябрь!BI7+август!BI7+'июль '!BI6</f>
        <v>0</v>
      </c>
      <c r="BJ7" s="46">
        <f>сентябрь!BJ7+август!BJ7+'июль '!BJ6</f>
        <v>0</v>
      </c>
      <c r="BK7" s="46">
        <f>сентябрь!BK7+август!BK7+'июль '!BK6</f>
        <v>142.67599999999999</v>
      </c>
      <c r="BL7" s="46">
        <f>сентябрь!BL7+август!BL7+'июль '!BL6</f>
        <v>0</v>
      </c>
      <c r="BM7" s="46">
        <f>сентябрь!BM7+август!BM7+'июль '!BM6</f>
        <v>370.25199999999995</v>
      </c>
      <c r="BN7" s="46">
        <f>сентябрь!BN7+август!BN7+'июль '!BN6</f>
        <v>0.20699999999999999</v>
      </c>
      <c r="BO7" s="46">
        <f>сентябрь!BO7+август!BO7+'июль '!BO6</f>
        <v>0</v>
      </c>
      <c r="BP7" s="46">
        <f>сентябрь!BP7+август!BP7+'июль '!BP6</f>
        <v>0</v>
      </c>
      <c r="BQ7" s="46">
        <f>сентябрь!BQ7+август!BQ7+'июль '!BQ6</f>
        <v>0</v>
      </c>
      <c r="BR7" s="46">
        <f>сентябрь!BR7+август!BR7+'июль '!BR6</f>
        <v>5.0969999999999995</v>
      </c>
      <c r="BS7" s="46">
        <f>сентябрь!BS7+август!BS7+'июль '!BS6</f>
        <v>2.645</v>
      </c>
      <c r="BT7" s="46">
        <f>сентябрь!BT7+август!BT7+'июль '!BT6</f>
        <v>4.5620000000000003</v>
      </c>
      <c r="BU7" s="46">
        <f>сентябрь!BU7+август!BU7+'июль '!BU6</f>
        <v>0</v>
      </c>
      <c r="BV7" s="46">
        <f>сентябрь!BV7+август!BV7+'июль '!BV6</f>
        <v>0</v>
      </c>
      <c r="BW7" s="46">
        <f>сентябрь!BW7+август!BW7+'июль '!BW6</f>
        <v>4.6879999999999997</v>
      </c>
      <c r="BX7" s="46">
        <f>сентябрь!BX7+август!BX7+'июль '!BX6</f>
        <v>0</v>
      </c>
      <c r="BY7" s="46">
        <f>сентябрь!BY7+август!BY7+'июль '!BY6</f>
        <v>39.610999999999997</v>
      </c>
      <c r="BZ7" s="46">
        <f>сентябрь!BZ7+август!BZ7+'июль '!BZ6</f>
        <v>0</v>
      </c>
      <c r="CA7" s="46">
        <f>сентябрь!CA7+август!CA7+'июль '!CA6</f>
        <v>0.46100000000000002</v>
      </c>
      <c r="CB7" s="46">
        <f>сентябрь!CB7+август!CB7+'июль '!CB6</f>
        <v>4.7409999999999997</v>
      </c>
      <c r="CC7" s="46">
        <f>сентябрь!CC7+август!CC7+'июль '!CC6</f>
        <v>2.976</v>
      </c>
      <c r="CD7" s="46">
        <f>сентябрь!CD7+август!CD7+'июль '!CD6</f>
        <v>1.1000000000000001</v>
      </c>
      <c r="CE7" s="46">
        <f>сентябрь!CE7+август!CE7+'июль '!CE6</f>
        <v>0.57099999999999995</v>
      </c>
      <c r="CF7" s="46">
        <f>сентябрь!CF7+август!CF7+'июль '!CF6</f>
        <v>3.2080000000000002</v>
      </c>
      <c r="CG7" s="46">
        <f>сентябрь!CG7+август!CG7+'июль '!CG6</f>
        <v>2.7189999999999999</v>
      </c>
      <c r="CH7" s="46">
        <f>сентябрь!CH7+август!CH7+'июль '!CH6</f>
        <v>29.106999999999999</v>
      </c>
      <c r="CI7" s="46">
        <f>сентябрь!CI7+август!CI7+'июль '!CI6</f>
        <v>1.71</v>
      </c>
      <c r="CJ7" s="46">
        <f>сентябрь!CJ7+август!CJ7+'июль '!CJ6</f>
        <v>4.556</v>
      </c>
      <c r="CK7" s="46">
        <f>сентябрь!CK7+август!CK7+'июль '!CK6</f>
        <v>0</v>
      </c>
      <c r="CL7" s="46">
        <f>сентябрь!CL7+август!CL7+'июль '!CL6</f>
        <v>4.093</v>
      </c>
      <c r="CM7" s="46">
        <f>сентябрь!CM7+август!CM7+'июль '!CM6</f>
        <v>3.1160000000000001</v>
      </c>
      <c r="CN7" s="46">
        <f>сентябрь!CN7+август!CN7+'июль '!CN6</f>
        <v>0</v>
      </c>
      <c r="CO7" s="46">
        <f>сентябрь!CO7+август!CO7+'июль '!CO6</f>
        <v>112.35599999999999</v>
      </c>
      <c r="CP7" s="46">
        <f>сентябрь!CP7+август!CP7+'июль '!CP6</f>
        <v>254.47800000000001</v>
      </c>
      <c r="CQ7" s="46">
        <f>сентябрь!CQ7+август!CQ7+'июль '!CQ6</f>
        <v>0.51100000000000001</v>
      </c>
      <c r="CR7" s="46">
        <f>сентябрь!CR7+август!CR7+'июль '!CR6</f>
        <v>0</v>
      </c>
      <c r="CS7" s="46">
        <f>сентябрь!CS7+август!CS7+'июль '!CS6</f>
        <v>1.022</v>
      </c>
      <c r="CT7" s="46">
        <f>сентябрь!CT7+август!CT7+'июль '!CT6</f>
        <v>0</v>
      </c>
      <c r="CU7" s="46">
        <f>сентябрь!CU7+август!CU7+'июль '!CU6</f>
        <v>0</v>
      </c>
      <c r="CV7" s="46">
        <f>сентябрь!CV7+август!CV7+'июль '!CV6</f>
        <v>95.281000000000006</v>
      </c>
      <c r="CW7" s="46">
        <f>сентябрь!CW7+август!CW7+'июль '!CW6</f>
        <v>0</v>
      </c>
      <c r="CX7" s="46">
        <f>сентябрь!CX7+август!CX7+'июль '!CX6</f>
        <v>2.97</v>
      </c>
      <c r="CY7" s="46">
        <f>сентябрь!CY7+август!CY7+'июль '!CY6</f>
        <v>0</v>
      </c>
      <c r="CZ7" s="46">
        <f>сентябрь!CZ7+август!CZ7+'июль '!CZ6</f>
        <v>403.40800000000002</v>
      </c>
      <c r="DA7" s="46">
        <f>сентябрь!DA7+август!DA7+'июль '!DA6</f>
        <v>1.7729999999999999</v>
      </c>
      <c r="DB7" s="46">
        <f>сентябрь!DB7+август!DB7+'июль '!DB6</f>
        <v>0</v>
      </c>
      <c r="DC7" s="46">
        <f>сентябрь!DC7+август!DC7+'июль '!DC6</f>
        <v>1.4790000000000001</v>
      </c>
      <c r="DD7" s="46">
        <f>сентябрь!DD7+август!DD7+'июль '!DD6</f>
        <v>7.8209999999999997</v>
      </c>
      <c r="DE7" s="46">
        <f>сентябрь!DE7+август!DE7+'июль '!DE6</f>
        <v>13.566000000000001</v>
      </c>
      <c r="DF7" s="46">
        <f>сентябрь!DF7+август!DF7+'июль '!DF6</f>
        <v>0</v>
      </c>
      <c r="DG7" s="46">
        <f>сентябрь!DG7+август!DG7+'июль '!DG6</f>
        <v>0.16900000000000001</v>
      </c>
      <c r="DH7" s="46">
        <f>сентябрь!DH7+август!DH7+'июль '!DH6</f>
        <v>0</v>
      </c>
      <c r="DI7" s="46">
        <f>сентябрь!DI7+август!DI7+'июль '!DI6</f>
        <v>0</v>
      </c>
      <c r="DJ7" s="46">
        <f>сентябрь!DJ7+август!DJ7+'июль '!DJ6</f>
        <v>376.39499999999998</v>
      </c>
      <c r="DK7" s="46">
        <f>сентябрь!DK7+август!DK7+'июль '!DK6</f>
        <v>95.350999999999999</v>
      </c>
      <c r="DL7" s="46">
        <f>сентябрь!DL7+август!DL7+'июль '!DL6</f>
        <v>0</v>
      </c>
      <c r="DM7" s="46">
        <f>сентябрь!DM7+август!DM7+'июль '!DM6</f>
        <v>0</v>
      </c>
      <c r="DN7" s="46">
        <f>сентябрь!DN7+август!DN7+'июль '!DN6</f>
        <v>54.321000000000005</v>
      </c>
      <c r="DO7" s="46">
        <f>сентябрь!DO7+август!DO7+'июль '!DO6</f>
        <v>0</v>
      </c>
      <c r="DP7" s="46">
        <f>сентябрь!DP7+август!DP7+'июль '!DP6</f>
        <v>1.8029999999999999</v>
      </c>
      <c r="DQ7" s="46">
        <f>сентябрь!DQ7+август!DQ7+'июль '!DQ6</f>
        <v>0</v>
      </c>
      <c r="DR7" s="46">
        <f>сентябрь!DR7+август!DR7+'июль '!DR6</f>
        <v>1.9730000000000001</v>
      </c>
      <c r="DS7" s="46">
        <f>сентябрь!DS7+август!DS7+'июль '!DS6</f>
        <v>0</v>
      </c>
      <c r="DT7" s="46">
        <f>сентябрь!DT7+август!DT7+'июль '!DT6</f>
        <v>8.843</v>
      </c>
      <c r="DU7" s="46">
        <f>сентябрь!DU7+август!DU7+'июль '!DU6</f>
        <v>123.392</v>
      </c>
      <c r="DV7" s="46">
        <f>сентябрь!DV7+август!DV7+'июль '!DV6</f>
        <v>749.28800000000001</v>
      </c>
      <c r="DW7" s="46">
        <f>сентябрь!DW7+август!DW7+'июль '!DW6</f>
        <v>0</v>
      </c>
      <c r="DX7" s="46">
        <f>сентябрь!DX7+август!DX7+'июль '!DX6</f>
        <v>6.9269999999999996</v>
      </c>
      <c r="DY7" s="46">
        <f>сентябрь!DY7+август!DY7+'июль '!DY6</f>
        <v>0.81100000000000005</v>
      </c>
      <c r="DZ7" s="46">
        <f>сентябрь!DZ7+август!DZ7+'июль '!DZ6</f>
        <v>685.65200000000004</v>
      </c>
      <c r="EA7" s="46">
        <f>сентябрь!EA7+август!EA7+'июль '!EA6</f>
        <v>849.73</v>
      </c>
      <c r="EB7" s="46">
        <f>сентябрь!EB7+август!EB7+'июль '!EB6</f>
        <v>194.98500000000001</v>
      </c>
      <c r="EC7" s="46">
        <f>сентябрь!EC7+август!EC7+'июль '!EC6</f>
        <v>540.28399999999999</v>
      </c>
      <c r="ED7" s="46">
        <f>сентябрь!ED7+август!ED7+'июль '!ED6</f>
        <v>96.554000000000002</v>
      </c>
      <c r="EE7" s="46">
        <f>сентябрь!EE7+август!EE7+'июль '!EE6</f>
        <v>99.168000000000006</v>
      </c>
      <c r="EF7" s="46">
        <f>сентябрь!EF7+август!EF7+'июль '!EF6</f>
        <v>0</v>
      </c>
      <c r="EG7" s="46">
        <f>сентябрь!EG7+август!EG7+'июль '!EG6</f>
        <v>5.3040000000000003</v>
      </c>
      <c r="EH7" s="46">
        <f>сентябрь!EH7+август!EH7+'июль '!EH6</f>
        <v>0</v>
      </c>
      <c r="EI7" s="46">
        <f>сентябрь!EI7+август!EI7+'июль '!EI6</f>
        <v>0</v>
      </c>
      <c r="EJ7" s="46">
        <f>сентябрь!EJ7+август!EJ7+'июль '!EJ6</f>
        <v>0</v>
      </c>
      <c r="EK7" s="46">
        <f>сентябрь!EK7+август!EK7+'июль '!EK6</f>
        <v>1.284</v>
      </c>
      <c r="EL7" s="46">
        <f>сентябрь!EL7+август!EL7+'июль '!EL6</f>
        <v>0</v>
      </c>
      <c r="EM7" s="46">
        <f>сентябрь!EM7+август!EM7+'июль '!EM6</f>
        <v>3.9829999999999997</v>
      </c>
      <c r="EN7" s="46">
        <f>сентябрь!EN7+август!EN7+'июль '!EN6</f>
        <v>0</v>
      </c>
      <c r="EO7" s="46">
        <f>сентябрь!EO7+август!EO7+'июль '!EO6</f>
        <v>0</v>
      </c>
      <c r="EP7" s="46">
        <f>сентябрь!EP7+август!EP7+'июль '!EP6</f>
        <v>23.255000000000003</v>
      </c>
      <c r="EQ7" s="46">
        <f>сентябрь!EQ7+август!EQ7+'июль '!EQ6</f>
        <v>4.1260000000000003</v>
      </c>
      <c r="ER7" s="46">
        <f>сентябрь!ER7+август!ER7+'июль '!ER6</f>
        <v>8.2509999999999994</v>
      </c>
      <c r="ES7" s="46">
        <f>сентябрь!ES7+август!ES7+'июль '!ES6</f>
        <v>0.81799999999999995</v>
      </c>
      <c r="ET7" s="46">
        <f>сентябрь!ET7+август!ET7+'июль '!ET6</f>
        <v>0</v>
      </c>
      <c r="EU7" s="46">
        <f>сентябрь!EU7+август!EU7+'июль '!EU6</f>
        <v>0</v>
      </c>
      <c r="EV7" s="46">
        <f>сентябрь!EV7+август!EV7+'июль '!EV6</f>
        <v>420.59900000000005</v>
      </c>
      <c r="EW7" s="46">
        <f>сентябрь!EW7+август!EW7+'июль '!EW6</f>
        <v>0</v>
      </c>
      <c r="EX7" s="46">
        <f>сентябрь!EX7+август!EX7+'июль '!EX6</f>
        <v>1.9179999999999999</v>
      </c>
      <c r="EY7" s="46">
        <f>сентябрь!EY7+август!EY7+'июль '!EY6</f>
        <v>2.4340000000000002</v>
      </c>
      <c r="EZ7" s="46">
        <f>сентябрь!EZ7+август!EZ7+'июль '!EZ6</f>
        <v>0</v>
      </c>
      <c r="FA7" s="46">
        <f>сентябрь!FA7+август!FA7+'июль '!FA6</f>
        <v>370.51799999999997</v>
      </c>
      <c r="FB7" s="46">
        <f>сентябрь!FB7+август!FB7+'июль '!FB6</f>
        <v>1.738</v>
      </c>
      <c r="FC7" s="46">
        <f>сентябрь!FC7+август!FC7+'июль '!FC6</f>
        <v>33.164000000000001</v>
      </c>
      <c r="FD7" s="46">
        <f>сентябрь!FD7+август!FD7+'июль '!FD6</f>
        <v>0</v>
      </c>
      <c r="FE7" s="46">
        <f>сентябрь!FE7+август!FE7+'июль '!FE6</f>
        <v>0</v>
      </c>
      <c r="FF7" s="46">
        <f>сентябрь!FF7+август!FF7+'июль '!FF6</f>
        <v>178.40400000000002</v>
      </c>
      <c r="FG7" s="46">
        <f>сентябрь!FG7+август!FG7+'июль '!FG6</f>
        <v>0</v>
      </c>
      <c r="FH7" s="46">
        <f>сентябрь!FH7+август!FH7+'июль '!FH6</f>
        <v>0</v>
      </c>
      <c r="FI7" s="46">
        <f>сентябрь!FI7+август!FI7+'июль '!FI6</f>
        <v>182.19400000000002</v>
      </c>
      <c r="FJ7" s="46">
        <f>сентябрь!FJ7+август!FJ7+'июль '!FJ6</f>
        <v>0</v>
      </c>
      <c r="FK7" s="46">
        <f>сентябрь!FK7+август!FK7+'июль '!FK6</f>
        <v>0</v>
      </c>
      <c r="FL7" s="46">
        <f>сентябрь!FL7+август!FL7+'июль '!FL6</f>
        <v>232.56</v>
      </c>
      <c r="FM7" s="46">
        <f>сентябрь!FM7+август!FM7+'июль '!FM6</f>
        <v>0</v>
      </c>
      <c r="FN7" s="46">
        <f>сентябрь!FN7+август!FN7+'июль '!FN6</f>
        <v>0</v>
      </c>
      <c r="FO7" s="46">
        <f>сентябрь!FO7+август!FO7+'июль '!FO6</f>
        <v>0</v>
      </c>
      <c r="FP7" s="46">
        <f>сентябрь!FP7+август!FP7+'июль '!FP6</f>
        <v>0</v>
      </c>
      <c r="FQ7" s="46">
        <f>сентябрь!FQ7+август!FQ7+'июль '!FQ6</f>
        <v>0</v>
      </c>
      <c r="FR7" s="46">
        <f>сентябрь!FR7+август!FR7+'июль '!FR6</f>
        <v>1.1419999999999999</v>
      </c>
      <c r="FS7" s="46">
        <f>сентябрь!FS7+август!FS7+'июль '!FS6</f>
        <v>0</v>
      </c>
      <c r="FT7" s="46">
        <f>сентябрь!FT7+август!FT7+'июль '!FT6</f>
        <v>334.38200000000001</v>
      </c>
      <c r="FU7" s="46">
        <f>сентябрь!FU7+август!FU7+'июль '!FU6</f>
        <v>145.364</v>
      </c>
      <c r="FV7" s="46">
        <f>сентябрь!FV7+август!FV7+'июль '!FV6</f>
        <v>0</v>
      </c>
      <c r="FW7" s="46">
        <f>сентябрь!FW7+август!FW7+'июль '!FW6</f>
        <v>0</v>
      </c>
      <c r="FX7" s="46">
        <f>сентябрь!FX7+август!FX7+'июль '!FX6</f>
        <v>0</v>
      </c>
      <c r="FY7" s="46">
        <f>сентябрь!FY7+август!FY7+'июль '!FY6</f>
        <v>0</v>
      </c>
      <c r="FZ7" s="46">
        <f>сентябрь!FZ7+август!FZ7+'июль '!FZ6</f>
        <v>0</v>
      </c>
      <c r="GA7" s="46">
        <f>сентябрь!GA7+август!GA7+'июль '!GA6</f>
        <v>1.9730000000000001</v>
      </c>
      <c r="GB7" s="46">
        <f>сентябрь!GB7+август!GB7+'июль '!GB6</f>
        <v>0</v>
      </c>
      <c r="GC7" s="46">
        <f>сентябрь!GC7+август!GC7+'июль '!GC6</f>
        <v>0</v>
      </c>
      <c r="GD7" s="46">
        <f>сентябрь!GD7+август!GD7+'июль '!GD6</f>
        <v>1.613</v>
      </c>
      <c r="GE7" s="46">
        <f>сентябрь!GE7+август!GE7+'июль '!GE6</f>
        <v>76.573000000000008</v>
      </c>
      <c r="GF7" s="46">
        <f>сентябрь!GF7+август!GF7+'июль '!GF6</f>
        <v>0</v>
      </c>
      <c r="GG7" s="46">
        <f>сентябрь!GG7+август!GG7+'июль '!GG6</f>
        <v>275.14500000000004</v>
      </c>
      <c r="GH7" s="46">
        <f>сентябрь!GH7+август!GH7+'июль '!GH6</f>
        <v>0</v>
      </c>
      <c r="GI7" s="46">
        <f>сентябрь!GI7+август!GI7+'июль '!GI6</f>
        <v>0.81100000000000005</v>
      </c>
      <c r="GJ7" s="46">
        <f>сентябрь!GJ7+август!GJ7+'июль '!GJ6</f>
        <v>0</v>
      </c>
      <c r="GK7" s="46">
        <f>сентябрь!GK7+август!GK7+'июль '!GK6</f>
        <v>0</v>
      </c>
      <c r="GL7" s="46">
        <f>сентябрь!GL7+август!GL7+'июль '!GL6</f>
        <v>0</v>
      </c>
      <c r="GM7" s="46">
        <f>сентябрь!GM7+август!GM7+'июль '!GM6</f>
        <v>0</v>
      </c>
      <c r="GN7" s="46">
        <f>сентябрь!GN7+август!GN7+'июль '!GN6</f>
        <v>0</v>
      </c>
      <c r="GO7" s="46">
        <f>сентябрь!GO7+август!GO7+'июль '!GO6</f>
        <v>0</v>
      </c>
      <c r="GP7" s="46">
        <f>сентябрь!GP7+август!GP7+'июль '!GP6</f>
        <v>0</v>
      </c>
      <c r="GQ7" s="46">
        <f>сентябрь!GQ7+август!GQ7+'июль '!GQ6</f>
        <v>0</v>
      </c>
      <c r="GR7" s="46">
        <f>сентябрь!GR7+август!GR7+'июль '!GR6</f>
        <v>370.20100000000002</v>
      </c>
      <c r="GS7" s="46">
        <f>сентябрь!GS7+август!GS7+'июль '!GS6</f>
        <v>0.60099999999999998</v>
      </c>
      <c r="GT7" s="46">
        <f>сентябрь!GT7+август!GT7+'июль '!GT6</f>
        <v>1.8540000000000001</v>
      </c>
      <c r="GU7" s="46">
        <f>сентябрь!GU7+август!GU7+'июль '!GU6</f>
        <v>0</v>
      </c>
      <c r="GV7" s="46">
        <f>сентябрь!GV7+август!GV7+'июль '!GV6</f>
        <v>0</v>
      </c>
      <c r="GW7" s="46">
        <f>сентябрь!GW7+август!GW7+'июль '!GW6</f>
        <v>0</v>
      </c>
      <c r="GX7" s="46">
        <f>сентябрь!GX7+август!GX7+'июль '!GX6</f>
        <v>0</v>
      </c>
      <c r="GY7" s="46">
        <f>сентябрь!GY7+август!GY7+'июль '!GY6</f>
        <v>0</v>
      </c>
      <c r="GZ7" s="46">
        <f>сентябрь!GZ7+август!GZ7+'июль '!GZ6</f>
        <v>0</v>
      </c>
      <c r="HA7" s="46">
        <f>сентябрь!HA7+август!HA7+'июль '!HA6</f>
        <v>0</v>
      </c>
      <c r="HB7" s="46">
        <f>сентябрь!HB7+август!HB7+'июль '!HB6</f>
        <v>263.83699999999999</v>
      </c>
      <c r="HC7" s="46">
        <f>сентябрь!HC7+август!HC7+'июль '!HC6</f>
        <v>485.548</v>
      </c>
      <c r="HD7" s="46">
        <f>сентябрь!HD7+август!HD7+'июль '!HD6</f>
        <v>0</v>
      </c>
      <c r="HE7" s="46">
        <f>сентябрь!HE7+август!HE7+'июль '!HE6</f>
        <v>0</v>
      </c>
      <c r="HF7" s="46">
        <f>сентябрь!HF7+август!HF7+'июль '!HF6</f>
        <v>2.1040000000000001</v>
      </c>
      <c r="HG7" s="46">
        <f>сентябрь!HG7+август!HG7+'июль '!HG6</f>
        <v>0</v>
      </c>
      <c r="HH7" s="46">
        <f>сентябрь!HH7+август!HH7+'июль '!HH6</f>
        <v>1.1020000000000001</v>
      </c>
      <c r="HI7" s="46">
        <f>сентябрь!HI7+август!HI7+'июль '!HI6</f>
        <v>0</v>
      </c>
      <c r="HJ7" s="46">
        <f>сентябрь!HJ7+август!HJ7+'июль '!HJ6</f>
        <v>0.17</v>
      </c>
      <c r="HK7" s="46">
        <f>сентябрь!HK7+август!HK7+'июль '!HK6</f>
        <v>1.004</v>
      </c>
      <c r="HL7" s="46">
        <f>сентябрь!HL7+август!HL7+'июль '!HL6</f>
        <v>161.334</v>
      </c>
      <c r="HM7" s="46">
        <f>сентябрь!HM7+август!HM7+'июль '!HM6</f>
        <v>9.4250000000000007</v>
      </c>
      <c r="HN7" s="46">
        <f>сентябрь!HN7+август!HN7+'июль '!HN6</f>
        <v>0</v>
      </c>
      <c r="HO7" s="46">
        <f>сентябрь!HO7+август!HO7+'июль '!HO6</f>
        <v>0</v>
      </c>
      <c r="HP7" s="46">
        <f>сентябрь!HP7+август!HP7+'июль '!HP6</f>
        <v>1.7789999999999999</v>
      </c>
      <c r="HQ7" s="46">
        <f>сентябрь!HQ7+август!HQ7+'июль '!HQ6</f>
        <v>0</v>
      </c>
      <c r="HR7" s="46">
        <f>сентябрь!HR7+август!HR7+'июль '!HR6</f>
        <v>0</v>
      </c>
      <c r="HS7" s="46">
        <f>сентябрь!HS7+август!HS7+'июль '!HS6</f>
        <v>2.9289999999999998</v>
      </c>
      <c r="HT7" s="46">
        <f>сентябрь!HT7+август!HT7+'июль '!HT6</f>
        <v>8.2520000000000007</v>
      </c>
      <c r="HU7" s="46">
        <f>сентябрь!HU7+август!HU7+'июль '!HU6</f>
        <v>0</v>
      </c>
      <c r="HV7" s="46">
        <f>сентябрь!HV7+август!HV7+'июль '!HV6</f>
        <v>163.816</v>
      </c>
      <c r="HW7" s="46">
        <f>сентябрь!HW7+август!HW7+'июль '!HW6</f>
        <v>0.99099999999999999</v>
      </c>
      <c r="HX7" s="46">
        <f>сентябрь!HX7+август!HX7+'июль '!HX6</f>
        <v>0</v>
      </c>
      <c r="HY7" s="46">
        <f>сентябрь!HY7+август!HY7+'июль '!HY6</f>
        <v>0</v>
      </c>
      <c r="HZ7" s="46">
        <f>сентябрь!HZ7+август!HZ7+'июль '!HZ6</f>
        <v>0</v>
      </c>
      <c r="IA7" s="46">
        <f>сентябрь!IA7+август!IA7+'июль '!IA6</f>
        <v>12.495999999999999</v>
      </c>
      <c r="IB7" s="46">
        <f>сентябрь!IB7+август!IB7+'июль '!IB6</f>
        <v>0</v>
      </c>
      <c r="IC7" s="46">
        <f>сентябрь!IC7+август!IC7+'июль '!IC6</f>
        <v>4.8109999999999999</v>
      </c>
      <c r="ID7" s="46">
        <f>сентябрь!ID7+август!ID7+'июль '!ID6</f>
        <v>0</v>
      </c>
    </row>
    <row r="8" spans="1:238" ht="15" customHeight="1">
      <c r="A8" s="11">
        <v>1</v>
      </c>
      <c r="B8" s="9" t="s">
        <v>243</v>
      </c>
      <c r="C8" s="10" t="s">
        <v>244</v>
      </c>
      <c r="D8" s="46">
        <f>сентябрь!D8+август!D8+'июль '!D7</f>
        <v>0</v>
      </c>
      <c r="E8" s="58">
        <f>сентябрь!E8+август!E8+'июль '!E7</f>
        <v>0</v>
      </c>
      <c r="F8" s="58">
        <f>сентябрь!F8+август!F8+'июль '!F7</f>
        <v>0</v>
      </c>
      <c r="G8" s="58">
        <f>сентябрь!G8+август!G8+'июль '!G7</f>
        <v>0</v>
      </c>
      <c r="H8" s="58">
        <f>сентябрь!H8+август!H8+'июль '!H7</f>
        <v>0</v>
      </c>
      <c r="I8" s="58">
        <f>сентябрь!I8+август!I8+'июль '!I7</f>
        <v>0</v>
      </c>
      <c r="J8" s="58">
        <f>сентябрь!J8+август!J8+'июль '!J7</f>
        <v>0</v>
      </c>
      <c r="K8" s="58">
        <f>сентябрь!K8+август!K8+'июль '!K7</f>
        <v>0</v>
      </c>
      <c r="L8" s="58">
        <f>сентябрь!L8+август!L8+'июль '!L7</f>
        <v>0</v>
      </c>
      <c r="M8" s="58">
        <f>сентябрь!M8+август!M8+'июль '!M7</f>
        <v>0</v>
      </c>
      <c r="N8" s="58">
        <f>сентябрь!N8+август!N8+'июль '!N7</f>
        <v>0</v>
      </c>
      <c r="O8" s="58">
        <f>сентябрь!O8+август!O8+'июль '!O7</f>
        <v>0</v>
      </c>
      <c r="P8" s="58">
        <f>сентябрь!P8+август!P8+'июль '!P7</f>
        <v>0</v>
      </c>
      <c r="Q8" s="58">
        <f>сентябрь!Q8+август!Q8+'июль '!Q7</f>
        <v>0</v>
      </c>
      <c r="R8" s="58">
        <f>сентябрь!R8+август!R8+'июль '!R7</f>
        <v>0</v>
      </c>
      <c r="S8" s="58">
        <f>сентябрь!S8+август!S8+'июль '!S7</f>
        <v>0</v>
      </c>
      <c r="T8" s="58">
        <f>сентябрь!T8+август!T8+'июль '!T7</f>
        <v>0</v>
      </c>
      <c r="U8" s="58">
        <f>сентябрь!U8+август!U8+'июль '!U7</f>
        <v>0</v>
      </c>
      <c r="V8" s="58">
        <f>сентябрь!V8+август!V8+'июль '!V7</f>
        <v>0</v>
      </c>
      <c r="W8" s="58">
        <f>сентябрь!W8+август!W8+'июль '!W7</f>
        <v>0</v>
      </c>
      <c r="X8" s="58">
        <f>сентябрь!X8+август!X8+'июль '!X7</f>
        <v>0</v>
      </c>
      <c r="Y8" s="58">
        <f>сентябрь!Y8+август!Y8+'июль '!Y7</f>
        <v>0</v>
      </c>
      <c r="Z8" s="58">
        <f>сентябрь!Z8+август!Z8+'июль '!Z7</f>
        <v>0</v>
      </c>
      <c r="AA8" s="58">
        <f>сентябрь!AA8+август!AA8+'июль '!AA7</f>
        <v>0</v>
      </c>
      <c r="AB8" s="58">
        <f>сентябрь!AB8+август!AB8+'июль '!AB7</f>
        <v>0</v>
      </c>
      <c r="AC8" s="58">
        <f>сентябрь!AC8+август!AC8+'июль '!AC7</f>
        <v>0</v>
      </c>
      <c r="AD8" s="58">
        <f>сентябрь!AD8+август!AD8+'июль '!AD7</f>
        <v>0</v>
      </c>
      <c r="AE8" s="58">
        <f>сентябрь!AE8+август!AE8+'июль '!AE7</f>
        <v>0</v>
      </c>
      <c r="AF8" s="58">
        <f>сентябрь!AF8+август!AF8+'июль '!AF7</f>
        <v>0</v>
      </c>
      <c r="AG8" s="58">
        <f>сентябрь!AG8+август!AG8+'июль '!AG7</f>
        <v>0</v>
      </c>
      <c r="AH8" s="58">
        <f>сентябрь!AH8+август!AH8+'июль '!AH7</f>
        <v>0</v>
      </c>
      <c r="AI8" s="58">
        <f>сентябрь!AI8+август!AI8+'июль '!AI7</f>
        <v>0</v>
      </c>
      <c r="AJ8" s="58">
        <f>сентябрь!AJ8+август!AJ8+'июль '!AJ7</f>
        <v>0</v>
      </c>
      <c r="AK8" s="58">
        <f>сентябрь!AK8+август!AK8+'июль '!AK7</f>
        <v>0</v>
      </c>
      <c r="AL8" s="58">
        <f>сентябрь!AL8+август!AL8+'июль '!AL7</f>
        <v>0</v>
      </c>
      <c r="AM8" s="58">
        <f>сентябрь!AM8+август!AM8+'июль '!AM7</f>
        <v>0</v>
      </c>
      <c r="AN8" s="58">
        <f>сентябрь!AN8+август!AN8+'июль '!AN7</f>
        <v>0</v>
      </c>
      <c r="AO8" s="58">
        <f>сентябрь!AO8+август!AO8+'июль '!AO7</f>
        <v>0</v>
      </c>
      <c r="AP8" s="58">
        <f>сентябрь!AP8+август!AP8+'июль '!AP7</f>
        <v>0</v>
      </c>
      <c r="AQ8" s="58">
        <f>сентябрь!AQ8+август!AQ8+'июль '!AQ7</f>
        <v>0</v>
      </c>
      <c r="AR8" s="58">
        <f>сентябрь!AR8+август!AR8+'июль '!AR7</f>
        <v>0</v>
      </c>
      <c r="AS8" s="58">
        <f>сентябрь!AS8+август!AS8+'июль '!AS7</f>
        <v>0</v>
      </c>
      <c r="AT8" s="58">
        <f>сентябрь!AT8+август!AT8+'июль '!AT7</f>
        <v>0</v>
      </c>
      <c r="AU8" s="58">
        <f>сентябрь!AU8+август!AU8+'июль '!AU7</f>
        <v>0</v>
      </c>
      <c r="AV8" s="58">
        <f>сентябрь!AV8+август!AV8+'июль '!AV7</f>
        <v>0</v>
      </c>
      <c r="AW8" s="58">
        <f>сентябрь!AW8+август!AW8+'июль '!AW7</f>
        <v>0</v>
      </c>
      <c r="AX8" s="58">
        <f>сентябрь!AX8+август!AX8+'июль '!AX7</f>
        <v>0</v>
      </c>
      <c r="AY8" s="58">
        <f>сентябрь!AY8+август!AY8+'июль '!AY7</f>
        <v>0</v>
      </c>
      <c r="AZ8" s="58">
        <f>сентябрь!AZ8+август!AZ8+'июль '!AZ7</f>
        <v>0</v>
      </c>
      <c r="BA8" s="58">
        <f>сентябрь!BA8+август!BA8+'июль '!BA7</f>
        <v>0</v>
      </c>
      <c r="BB8" s="58">
        <f>сентябрь!BB8+август!BB8+'июль '!BB7</f>
        <v>0</v>
      </c>
      <c r="BC8" s="58">
        <f>сентябрь!BC8+август!BC8+'июль '!BC7</f>
        <v>0</v>
      </c>
      <c r="BD8" s="58">
        <f>сентябрь!BD8+август!BD8+'июль '!BD7</f>
        <v>0</v>
      </c>
      <c r="BE8" s="58">
        <f>сентябрь!BE8+август!BE8+'июль '!BE7</f>
        <v>0</v>
      </c>
      <c r="BF8" s="58">
        <f>сентябрь!BF8+август!BF8+'июль '!BF7</f>
        <v>0</v>
      </c>
      <c r="BG8" s="58">
        <f>сентябрь!BG8+август!BG8+'июль '!BG7</f>
        <v>0</v>
      </c>
      <c r="BH8" s="58">
        <f>сентябрь!BH8+август!BH8+'июль '!BH7</f>
        <v>0</v>
      </c>
      <c r="BI8" s="58">
        <f>сентябрь!BI8+август!BI8+'июль '!BI7</f>
        <v>0</v>
      </c>
      <c r="BJ8" s="58">
        <f>сентябрь!BJ8+август!BJ8+'июль '!BJ7</f>
        <v>0</v>
      </c>
      <c r="BK8" s="58">
        <f>сентябрь!BK8+август!BK8+'июль '!BK7</f>
        <v>0</v>
      </c>
      <c r="BL8" s="58">
        <f>сентябрь!BL8+август!BL8+'июль '!BL7</f>
        <v>0</v>
      </c>
      <c r="BM8" s="58">
        <f>сентябрь!BM8+август!BM8+'июль '!BM7</f>
        <v>0</v>
      </c>
      <c r="BN8" s="58">
        <f>сентябрь!BN8+август!BN8+'июль '!BN7</f>
        <v>0</v>
      </c>
      <c r="BO8" s="58">
        <f>сентябрь!BO8+август!BO8+'июль '!BO7</f>
        <v>0</v>
      </c>
      <c r="BP8" s="58">
        <f>сентябрь!BP8+август!BP8+'июль '!BP7</f>
        <v>0</v>
      </c>
      <c r="BQ8" s="58">
        <f>сентябрь!BQ8+август!BQ8+'июль '!BQ7</f>
        <v>0</v>
      </c>
      <c r="BR8" s="58">
        <f>сентябрь!BR8+август!BR8+'июль '!BR7</f>
        <v>0</v>
      </c>
      <c r="BS8" s="58">
        <f>сентябрь!BS8+август!BS8+'июль '!BS7</f>
        <v>0</v>
      </c>
      <c r="BT8" s="58">
        <f>сентябрь!BT8+август!BT8+'июль '!BT7</f>
        <v>0</v>
      </c>
      <c r="BU8" s="58">
        <f>сентябрь!BU8+август!BU8+'июль '!BU7</f>
        <v>0</v>
      </c>
      <c r="BV8" s="58">
        <f>сентябрь!BV8+август!BV8+'июль '!BV7</f>
        <v>0</v>
      </c>
      <c r="BW8" s="58">
        <f>сентябрь!BW8+август!BW8+'июль '!BW7</f>
        <v>0</v>
      </c>
      <c r="BX8" s="58">
        <f>сентябрь!BX8+август!BX8+'июль '!BX7</f>
        <v>0</v>
      </c>
      <c r="BY8" s="58">
        <f>сентябрь!BY8+август!BY8+'июль '!BY7</f>
        <v>0</v>
      </c>
      <c r="BZ8" s="58">
        <f>сентябрь!BZ8+август!BZ8+'июль '!BZ7</f>
        <v>0</v>
      </c>
      <c r="CA8" s="58">
        <f>сентябрь!CA8+август!CA8+'июль '!CA7</f>
        <v>0</v>
      </c>
      <c r="CB8" s="58">
        <f>сентябрь!CB8+август!CB8+'июль '!CB7</f>
        <v>0</v>
      </c>
      <c r="CC8" s="58">
        <f>сентябрь!CC8+август!CC8+'июль '!CC7</f>
        <v>0</v>
      </c>
      <c r="CD8" s="58">
        <f>сентябрь!CD8+август!CD8+'июль '!CD7</f>
        <v>0</v>
      </c>
      <c r="CE8" s="58">
        <f>сентябрь!CE8+август!CE8+'июль '!CE7</f>
        <v>0</v>
      </c>
      <c r="CF8" s="58">
        <f>сентябрь!CF8+август!CF8+'июль '!CF7</f>
        <v>0</v>
      </c>
      <c r="CG8" s="58">
        <f>сентябрь!CG8+август!CG8+'июль '!CG7</f>
        <v>0</v>
      </c>
      <c r="CH8" s="58">
        <f>сентябрь!CH8+август!CH8+'июль '!CH7</f>
        <v>0</v>
      </c>
      <c r="CI8" s="58">
        <f>сентябрь!CI8+август!CI8+'июль '!CI7</f>
        <v>0</v>
      </c>
      <c r="CJ8" s="58">
        <f>сентябрь!CJ8+август!CJ8+'июль '!CJ7</f>
        <v>0</v>
      </c>
      <c r="CK8" s="58">
        <f>сентябрь!CK8+август!CK8+'июль '!CK7</f>
        <v>0</v>
      </c>
      <c r="CL8" s="58">
        <f>сентябрь!CL8+август!CL8+'июль '!CL7</f>
        <v>0</v>
      </c>
      <c r="CM8" s="58">
        <f>сентябрь!CM8+август!CM8+'июль '!CM7</f>
        <v>0</v>
      </c>
      <c r="CN8" s="58">
        <f>сентябрь!CN8+август!CN8+'июль '!CN7</f>
        <v>0</v>
      </c>
      <c r="CO8" s="58">
        <f>сентябрь!CO8+август!CO8+'июль '!CO7</f>
        <v>0</v>
      </c>
      <c r="CP8" s="58">
        <f>сентябрь!CP8+август!CP8+'июль '!CP7</f>
        <v>0</v>
      </c>
      <c r="CQ8" s="58">
        <f>сентябрь!CQ8+август!CQ8+'июль '!CQ7</f>
        <v>0</v>
      </c>
      <c r="CR8" s="58">
        <f>сентябрь!CR8+август!CR8+'июль '!CR7</f>
        <v>0</v>
      </c>
      <c r="CS8" s="58">
        <f>сентябрь!CS8+август!CS8+'июль '!CS7</f>
        <v>0</v>
      </c>
      <c r="CT8" s="58">
        <f>сентябрь!CT8+август!CT8+'июль '!CT7</f>
        <v>0</v>
      </c>
      <c r="CU8" s="58">
        <f>сентябрь!CU8+август!CU8+'июль '!CU7</f>
        <v>0</v>
      </c>
      <c r="CV8" s="58">
        <f>сентябрь!CV8+август!CV8+'июль '!CV7</f>
        <v>0</v>
      </c>
      <c r="CW8" s="58">
        <f>сентябрь!CW8+август!CW8+'июль '!CW7</f>
        <v>0</v>
      </c>
      <c r="CX8" s="58">
        <f>сентябрь!CX8+август!CX8+'июль '!CX7</f>
        <v>0</v>
      </c>
      <c r="CY8" s="58">
        <f>сентябрь!CY8+август!CY8+'июль '!CY7</f>
        <v>0</v>
      </c>
      <c r="CZ8" s="58">
        <f>сентябрь!CZ8+август!CZ8+'июль '!CZ7</f>
        <v>0</v>
      </c>
      <c r="DA8" s="58">
        <f>сентябрь!DA8+август!DA8+'июль '!DA7</f>
        <v>0</v>
      </c>
      <c r="DB8" s="58">
        <f>сентябрь!DB8+август!DB8+'июль '!DB7</f>
        <v>0</v>
      </c>
      <c r="DC8" s="58">
        <f>сентябрь!DC8+август!DC8+'июль '!DC7</f>
        <v>0</v>
      </c>
      <c r="DD8" s="58">
        <f>сентябрь!DD8+август!DD8+'июль '!DD7</f>
        <v>0</v>
      </c>
      <c r="DE8" s="58">
        <f>сентябрь!DE8+август!DE8+'июль '!DE7</f>
        <v>0</v>
      </c>
      <c r="DF8" s="58">
        <f>сентябрь!DF8+август!DF8+'июль '!DF7</f>
        <v>0</v>
      </c>
      <c r="DG8" s="58">
        <f>сентябрь!DG8+август!DG8+'июль '!DG7</f>
        <v>0</v>
      </c>
      <c r="DH8" s="58">
        <f>сентябрь!DH8+август!DH8+'июль '!DH7</f>
        <v>0</v>
      </c>
      <c r="DI8" s="58">
        <f>сентябрь!DI8+август!DI8+'июль '!DI7</f>
        <v>0</v>
      </c>
      <c r="DJ8" s="58">
        <f>сентябрь!DJ8+август!DJ8+'июль '!DJ7</f>
        <v>0</v>
      </c>
      <c r="DK8" s="58">
        <f>сентябрь!DK8+август!DK8+'июль '!DK7</f>
        <v>0</v>
      </c>
      <c r="DL8" s="58">
        <f>сентябрь!DL8+август!DL8+'июль '!DL7</f>
        <v>0</v>
      </c>
      <c r="DM8" s="58">
        <f>сентябрь!DM8+август!DM8+'июль '!DM7</f>
        <v>0</v>
      </c>
      <c r="DN8" s="58">
        <f>сентябрь!DN8+август!DN8+'июль '!DN7</f>
        <v>0</v>
      </c>
      <c r="DO8" s="58">
        <f>сентябрь!DO8+август!DO8+'июль '!DO7</f>
        <v>0</v>
      </c>
      <c r="DP8" s="58">
        <f>сентябрь!DP8+август!DP8+'июль '!DP7</f>
        <v>0</v>
      </c>
      <c r="DQ8" s="58">
        <f>сентябрь!DQ8+август!DQ8+'июль '!DQ7</f>
        <v>0</v>
      </c>
      <c r="DR8" s="58">
        <f>сентябрь!DR8+август!DR8+'июль '!DR7</f>
        <v>0</v>
      </c>
      <c r="DS8" s="58">
        <f>сентябрь!DS8+август!DS8+'июль '!DS7</f>
        <v>0</v>
      </c>
      <c r="DT8" s="58">
        <f>сентябрь!DT8+август!DT8+'июль '!DT7</f>
        <v>0</v>
      </c>
      <c r="DU8" s="58">
        <f>сентябрь!DU8+август!DU8+'июль '!DU7</f>
        <v>0</v>
      </c>
      <c r="DV8" s="58">
        <f>сентябрь!DV8+август!DV8+'июль '!DV7</f>
        <v>0</v>
      </c>
      <c r="DW8" s="58">
        <f>сентябрь!DW8+август!DW8+'июль '!DW7</f>
        <v>0</v>
      </c>
      <c r="DX8" s="58">
        <f>сентябрь!DX8+август!DX8+'июль '!DX7</f>
        <v>0</v>
      </c>
      <c r="DY8" s="58">
        <f>сентябрь!DY8+август!DY8+'июль '!DY7</f>
        <v>0</v>
      </c>
      <c r="DZ8" s="58">
        <f>сентябрь!DZ8+август!DZ8+'июль '!DZ7</f>
        <v>0</v>
      </c>
      <c r="EA8" s="58">
        <f>сентябрь!EA8+август!EA8+'июль '!EA7</f>
        <v>0</v>
      </c>
      <c r="EB8" s="58">
        <f>сентябрь!EB8+август!EB8+'июль '!EB7</f>
        <v>0</v>
      </c>
      <c r="EC8" s="58">
        <f>сентябрь!EC8+август!EC8+'июль '!EC7</f>
        <v>0</v>
      </c>
      <c r="ED8" s="58">
        <f>сентябрь!ED8+август!ED8+'июль '!ED7</f>
        <v>0</v>
      </c>
      <c r="EE8" s="58">
        <f>сентябрь!EE8+август!EE8+'июль '!EE7</f>
        <v>0</v>
      </c>
      <c r="EF8" s="58">
        <f>сентябрь!EF8+август!EF8+'июль '!EF7</f>
        <v>0</v>
      </c>
      <c r="EG8" s="58">
        <f>сентябрь!EG8+август!EG8+'июль '!EG7</f>
        <v>0</v>
      </c>
      <c r="EH8" s="58">
        <f>сентябрь!EH8+август!EH8+'июль '!EH7</f>
        <v>0</v>
      </c>
      <c r="EI8" s="58">
        <f>сентябрь!EI8+август!EI8+'июль '!EI7</f>
        <v>0</v>
      </c>
      <c r="EJ8" s="58">
        <f>сентябрь!EJ8+август!EJ8+'июль '!EJ7</f>
        <v>0</v>
      </c>
      <c r="EK8" s="58">
        <f>сентябрь!EK8+август!EK8+'июль '!EK7</f>
        <v>0</v>
      </c>
      <c r="EL8" s="58">
        <f>сентябрь!EL8+август!EL8+'июль '!EL7</f>
        <v>0</v>
      </c>
      <c r="EM8" s="58">
        <f>сентябрь!EM8+август!EM8+'июль '!EM7</f>
        <v>0</v>
      </c>
      <c r="EN8" s="58">
        <f>сентябрь!EN8+август!EN8+'июль '!EN7</f>
        <v>0</v>
      </c>
      <c r="EO8" s="58">
        <f>сентябрь!EO8+август!EO8+'июль '!EO7</f>
        <v>0</v>
      </c>
      <c r="EP8" s="58">
        <f>сентябрь!EP8+август!EP8+'июль '!EP7</f>
        <v>0</v>
      </c>
      <c r="EQ8" s="58">
        <f>сентябрь!EQ8+август!EQ8+'июль '!EQ7</f>
        <v>0</v>
      </c>
      <c r="ER8" s="58">
        <f>сентябрь!ER8+август!ER8+'июль '!ER7</f>
        <v>0</v>
      </c>
      <c r="ES8" s="58">
        <f>сентябрь!ES8+август!ES8+'июль '!ES7</f>
        <v>0</v>
      </c>
      <c r="ET8" s="58">
        <f>сентябрь!ET8+август!ET8+'июль '!ET7</f>
        <v>0</v>
      </c>
      <c r="EU8" s="58">
        <f>сентябрь!EU8+август!EU8+'июль '!EU7</f>
        <v>0</v>
      </c>
      <c r="EV8" s="58">
        <f>сентябрь!EV8+август!EV8+'июль '!EV7</f>
        <v>0</v>
      </c>
      <c r="EW8" s="58">
        <f>сентябрь!EW8+август!EW8+'июль '!EW7</f>
        <v>0</v>
      </c>
      <c r="EX8" s="58">
        <f>сентябрь!EX8+август!EX8+'июль '!EX7</f>
        <v>0</v>
      </c>
      <c r="EY8" s="58">
        <f>сентябрь!EY8+август!EY8+'июль '!EY7</f>
        <v>0</v>
      </c>
      <c r="EZ8" s="58">
        <f>сентябрь!EZ8+август!EZ8+'июль '!EZ7</f>
        <v>0</v>
      </c>
      <c r="FA8" s="58">
        <f>сентябрь!FA8+август!FA8+'июль '!FA7</f>
        <v>0</v>
      </c>
      <c r="FB8" s="58">
        <f>сентябрь!FB8+август!FB8+'июль '!FB7</f>
        <v>0</v>
      </c>
      <c r="FC8" s="58">
        <f>сентябрь!FC8+август!FC8+'июль '!FC7</f>
        <v>0</v>
      </c>
      <c r="FD8" s="58">
        <f>сентябрь!FD8+август!FD8+'июль '!FD7</f>
        <v>0</v>
      </c>
      <c r="FE8" s="58">
        <f>сентябрь!FE8+август!FE8+'июль '!FE7</f>
        <v>0</v>
      </c>
      <c r="FF8" s="58">
        <f>сентябрь!FF8+август!FF8+'июль '!FF7</f>
        <v>0</v>
      </c>
      <c r="FG8" s="58">
        <f>сентябрь!FG8+август!FG8+'июль '!FG7</f>
        <v>0</v>
      </c>
      <c r="FH8" s="58">
        <f>сентябрь!FH8+август!FH8+'июль '!FH7</f>
        <v>0</v>
      </c>
      <c r="FI8" s="58">
        <f>сентябрь!FI8+август!FI8+'июль '!FI7</f>
        <v>0</v>
      </c>
      <c r="FJ8" s="58">
        <f>сентябрь!FJ8+август!FJ8+'июль '!FJ7</f>
        <v>0</v>
      </c>
      <c r="FK8" s="58">
        <f>сентябрь!FK8+август!FK8+'июль '!FK7</f>
        <v>0</v>
      </c>
      <c r="FL8" s="58">
        <f>сентябрь!FL8+август!FL8+'июль '!FL7</f>
        <v>0</v>
      </c>
      <c r="FM8" s="58">
        <f>сентябрь!FM8+август!FM8+'июль '!FM7</f>
        <v>0</v>
      </c>
      <c r="FN8" s="58">
        <f>сентябрь!FN8+август!FN8+'июль '!FN7</f>
        <v>0</v>
      </c>
      <c r="FO8" s="58">
        <f>сентябрь!FO8+август!FO8+'июль '!FO7</f>
        <v>0</v>
      </c>
      <c r="FP8" s="58">
        <f>сентябрь!FP8+август!FP8+'июль '!FP7</f>
        <v>0</v>
      </c>
      <c r="FQ8" s="58">
        <f>сентябрь!FQ8+август!FQ8+'июль '!FQ7</f>
        <v>0</v>
      </c>
      <c r="FR8" s="58">
        <f>сентябрь!FR8+август!FR8+'июль '!FR7</f>
        <v>0</v>
      </c>
      <c r="FS8" s="58">
        <f>сентябрь!FS8+август!FS8+'июль '!FS7</f>
        <v>0</v>
      </c>
      <c r="FT8" s="58">
        <f>сентябрь!FT8+август!FT8+'июль '!FT7</f>
        <v>0</v>
      </c>
      <c r="FU8" s="58">
        <f>сентябрь!FU8+август!FU8+'июль '!FU7</f>
        <v>0</v>
      </c>
      <c r="FV8" s="58">
        <f>сентябрь!FV8+август!FV8+'июль '!FV7</f>
        <v>0</v>
      </c>
      <c r="FW8" s="58">
        <f>сентябрь!FW8+август!FW8+'июль '!FW7</f>
        <v>0</v>
      </c>
      <c r="FX8" s="58">
        <f>сентябрь!FX8+август!FX8+'июль '!FX7</f>
        <v>0</v>
      </c>
      <c r="FY8" s="58">
        <f>сентябрь!FY8+август!FY8+'июль '!FY7</f>
        <v>0</v>
      </c>
      <c r="FZ8" s="58">
        <f>сентябрь!FZ8+август!FZ8+'июль '!FZ7</f>
        <v>0</v>
      </c>
      <c r="GA8" s="58">
        <f>сентябрь!GA8+август!GA8+'июль '!GA7</f>
        <v>0</v>
      </c>
      <c r="GB8" s="58">
        <f>сентябрь!GB8+август!GB8+'июль '!GB7</f>
        <v>0</v>
      </c>
      <c r="GC8" s="58">
        <f>сентябрь!GC8+август!GC8+'июль '!GC7</f>
        <v>0</v>
      </c>
      <c r="GD8" s="58">
        <f>сентябрь!GD8+август!GD8+'июль '!GD7</f>
        <v>0</v>
      </c>
      <c r="GE8" s="58">
        <f>сентябрь!GE8+август!GE8+'июль '!GE7</f>
        <v>0</v>
      </c>
      <c r="GF8" s="58">
        <f>сентябрь!GF8+август!GF8+'июль '!GF7</f>
        <v>0</v>
      </c>
      <c r="GG8" s="58">
        <f>сентябрь!GG8+август!GG8+'июль '!GG7</f>
        <v>0</v>
      </c>
      <c r="GH8" s="58">
        <f>сентябрь!GH8+август!GH8+'июль '!GH7</f>
        <v>0</v>
      </c>
      <c r="GI8" s="58">
        <f>сентябрь!GI8+август!GI8+'июль '!GI7</f>
        <v>0</v>
      </c>
      <c r="GJ8" s="58">
        <f>сентябрь!GJ8+август!GJ8+'июль '!GJ7</f>
        <v>0</v>
      </c>
      <c r="GK8" s="58">
        <f>сентябрь!GK8+август!GK8+'июль '!GK7</f>
        <v>0</v>
      </c>
      <c r="GL8" s="58">
        <f>сентябрь!GL8+август!GL8+'июль '!GL7</f>
        <v>0</v>
      </c>
      <c r="GM8" s="58">
        <f>сентябрь!GM8+август!GM8+'июль '!GM7</f>
        <v>0</v>
      </c>
      <c r="GN8" s="58">
        <f>сентябрь!GN8+август!GN8+'июль '!GN7</f>
        <v>0</v>
      </c>
      <c r="GO8" s="58">
        <f>сентябрь!GO8+август!GO8+'июль '!GO7</f>
        <v>0</v>
      </c>
      <c r="GP8" s="58">
        <f>сентябрь!GP8+август!GP8+'июль '!GP7</f>
        <v>0</v>
      </c>
      <c r="GQ8" s="58">
        <f>сентябрь!GQ8+август!GQ8+'июль '!GQ7</f>
        <v>0</v>
      </c>
      <c r="GR8" s="58">
        <f>сентябрь!GR8+август!GR8+'июль '!GR7</f>
        <v>0</v>
      </c>
      <c r="GS8" s="58">
        <f>сентябрь!GS8+август!GS8+'июль '!GS7</f>
        <v>0</v>
      </c>
      <c r="GT8" s="58">
        <f>сентябрь!GT8+август!GT8+'июль '!GT7</f>
        <v>0</v>
      </c>
      <c r="GU8" s="58">
        <f>сентябрь!GU8+август!GU8+'июль '!GU7</f>
        <v>0</v>
      </c>
      <c r="GV8" s="58">
        <f>сентябрь!GV8+август!GV8+'июль '!GV7</f>
        <v>0</v>
      </c>
      <c r="GW8" s="58">
        <f>сентябрь!GW8+август!GW8+'июль '!GW7</f>
        <v>0</v>
      </c>
      <c r="GX8" s="58">
        <f>сентябрь!GX8+август!GX8+'июль '!GX7</f>
        <v>0</v>
      </c>
      <c r="GY8" s="58">
        <f>сентябрь!GY8+август!GY8+'июль '!GY7</f>
        <v>0</v>
      </c>
      <c r="GZ8" s="58">
        <f>сентябрь!GZ8+август!GZ8+'июль '!GZ7</f>
        <v>0</v>
      </c>
      <c r="HA8" s="58">
        <f>сентябрь!HA8+август!HA8+'июль '!HA7</f>
        <v>0</v>
      </c>
      <c r="HB8" s="58">
        <f>сентябрь!HB8+август!HB8+'июль '!HB7</f>
        <v>0</v>
      </c>
      <c r="HC8" s="58">
        <f>сентябрь!HC8+август!HC8+'июль '!HC7</f>
        <v>0</v>
      </c>
      <c r="HD8" s="58">
        <f>сентябрь!HD8+август!HD8+'июль '!HD7</f>
        <v>0</v>
      </c>
      <c r="HE8" s="58">
        <f>сентябрь!HE8+август!HE8+'июль '!HE7</f>
        <v>0</v>
      </c>
      <c r="HF8" s="58">
        <f>сентябрь!HF8+август!HF8+'июль '!HF7</f>
        <v>0</v>
      </c>
      <c r="HG8" s="58">
        <f>сентябрь!HG8+август!HG8+'июль '!HG7</f>
        <v>0</v>
      </c>
      <c r="HH8" s="58">
        <f>сентябрь!HH8+август!HH8+'июль '!HH7</f>
        <v>0</v>
      </c>
      <c r="HI8" s="58">
        <f>сентябрь!HI8+август!HI8+'июль '!HI7</f>
        <v>0</v>
      </c>
      <c r="HJ8" s="58">
        <f>сентябрь!HJ8+август!HJ8+'июль '!HJ7</f>
        <v>0</v>
      </c>
      <c r="HK8" s="58">
        <f>сентябрь!HK8+август!HK8+'июль '!HK7</f>
        <v>0</v>
      </c>
      <c r="HL8" s="58">
        <f>сентябрь!HL8+август!HL8+'июль '!HL7</f>
        <v>0</v>
      </c>
      <c r="HM8" s="58">
        <f>сентябрь!HM8+август!HM8+'июль '!HM7</f>
        <v>0</v>
      </c>
      <c r="HN8" s="58">
        <f>сентябрь!HN8+август!HN8+'июль '!HN7</f>
        <v>0</v>
      </c>
      <c r="HO8" s="58">
        <f>сентябрь!HO8+август!HO8+'июль '!HO7</f>
        <v>0</v>
      </c>
      <c r="HP8" s="58">
        <f>сентябрь!HP8+август!HP8+'июль '!HP7</f>
        <v>0</v>
      </c>
      <c r="HQ8" s="58">
        <f>сентябрь!HQ8+август!HQ8+'июль '!HQ7</f>
        <v>0</v>
      </c>
      <c r="HR8" s="58">
        <f>сентябрь!HR8+август!HR8+'июль '!HR7</f>
        <v>0</v>
      </c>
      <c r="HS8" s="58">
        <f>сентябрь!HS8+август!HS8+'июль '!HS7</f>
        <v>0</v>
      </c>
      <c r="HT8" s="58">
        <f>сентябрь!HT8+август!HT8+'июль '!HT7</f>
        <v>0</v>
      </c>
      <c r="HU8" s="58">
        <f>сентябрь!HU8+август!HU8+'июль '!HU7</f>
        <v>0</v>
      </c>
      <c r="HV8" s="58">
        <f>сентябрь!HV8+август!HV8+'июль '!HV7</f>
        <v>0</v>
      </c>
      <c r="HW8" s="58">
        <f>сентябрь!HW8+август!HW8+'июль '!HW7</f>
        <v>0</v>
      </c>
      <c r="HX8" s="58">
        <f>сентябрь!HX8+август!HX8+'июль '!HX7</f>
        <v>0</v>
      </c>
      <c r="HY8" s="58">
        <f>сентябрь!HY8+август!HY8+'июль '!HY7</f>
        <v>0</v>
      </c>
      <c r="HZ8" s="58">
        <f>сентябрь!HZ8+август!HZ8+'июль '!HZ7</f>
        <v>0</v>
      </c>
      <c r="IA8" s="58">
        <f>сентябрь!IA8+август!IA8+'июль '!IA7</f>
        <v>0</v>
      </c>
      <c r="IB8" s="58">
        <f>сентябрь!IB8+август!IB8+'июль '!IB7</f>
        <v>0</v>
      </c>
      <c r="IC8" s="58">
        <f>сентябрь!IC8+август!IC8+'июль '!IC7</f>
        <v>0</v>
      </c>
      <c r="ID8" s="58">
        <f>сентябрь!ID8+август!ID8+'июль '!ID7</f>
        <v>0</v>
      </c>
    </row>
    <row r="9" spans="1:238" ht="15" customHeight="1">
      <c r="A9" s="11"/>
      <c r="B9" s="9"/>
      <c r="C9" s="10" t="s">
        <v>245</v>
      </c>
      <c r="D9" s="46">
        <f>сентябрь!D9+август!D9+'июль '!D8</f>
        <v>0.39400000000000002</v>
      </c>
      <c r="E9" s="58">
        <f>сентябрь!E9+август!E9+'июль '!E8</f>
        <v>0.39400000000000002</v>
      </c>
      <c r="F9" s="58">
        <f>сентябрь!F9+август!F9+'июль '!F8</f>
        <v>0</v>
      </c>
      <c r="G9" s="58">
        <f>сентябрь!G9+август!G9+'июль '!G8</f>
        <v>0</v>
      </c>
      <c r="H9" s="58">
        <f>сентябрь!H9+август!H9+'июль '!H8</f>
        <v>0</v>
      </c>
      <c r="I9" s="58">
        <f>сентябрь!I9+август!I9+'июль '!I8</f>
        <v>0</v>
      </c>
      <c r="J9" s="58">
        <f>сентябрь!J9+август!J9+'июль '!J8</f>
        <v>0</v>
      </c>
      <c r="K9" s="58">
        <f>сентябрь!K9+август!K9+'июль '!K8</f>
        <v>0</v>
      </c>
      <c r="L9" s="58">
        <f>сентябрь!L9+август!L9+'июль '!L8</f>
        <v>0</v>
      </c>
      <c r="M9" s="58">
        <f>сентябрь!M9+август!M9+'июль '!M8</f>
        <v>0</v>
      </c>
      <c r="N9" s="58">
        <f>сентябрь!N9+август!N9+'июль '!N8</f>
        <v>0</v>
      </c>
      <c r="O9" s="58">
        <f>сентябрь!O9+август!O9+'июль '!O8</f>
        <v>0</v>
      </c>
      <c r="P9" s="58">
        <f>сентябрь!P9+август!P9+'июль '!P8</f>
        <v>0</v>
      </c>
      <c r="Q9" s="58">
        <f>сентябрь!Q9+август!Q9+'июль '!Q8</f>
        <v>0</v>
      </c>
      <c r="R9" s="58">
        <f>сентябрь!R9+август!R9+'июль '!R8</f>
        <v>0</v>
      </c>
      <c r="S9" s="58">
        <f>сентябрь!S9+август!S9+'июль '!S8</f>
        <v>0</v>
      </c>
      <c r="T9" s="58">
        <f>сентябрь!T9+август!T9+'июль '!T8</f>
        <v>0</v>
      </c>
      <c r="U9" s="58">
        <f>сентябрь!U9+август!U9+'июль '!U8</f>
        <v>0</v>
      </c>
      <c r="V9" s="58">
        <f>сентябрь!V9+август!V9+'июль '!V8</f>
        <v>0</v>
      </c>
      <c r="W9" s="58">
        <f>сентябрь!W9+август!W9+'июль '!W8</f>
        <v>0</v>
      </c>
      <c r="X9" s="58">
        <f>сентябрь!X9+август!X9+'июль '!X8</f>
        <v>0</v>
      </c>
      <c r="Y9" s="58">
        <f>сентябрь!Y9+август!Y9+'июль '!Y8</f>
        <v>0</v>
      </c>
      <c r="Z9" s="58">
        <f>сентябрь!Z9+август!Z9+'июль '!Z8</f>
        <v>0</v>
      </c>
      <c r="AA9" s="58">
        <f>сентябрь!AA9+август!AA9+'июль '!AA8</f>
        <v>0</v>
      </c>
      <c r="AB9" s="58">
        <f>сентябрь!AB9+август!AB9+'июль '!AB8</f>
        <v>0</v>
      </c>
      <c r="AC9" s="58">
        <f>сентябрь!AC9+август!AC9+'июль '!AC8</f>
        <v>0</v>
      </c>
      <c r="AD9" s="58">
        <f>сентябрь!AD9+август!AD9+'июль '!AD8</f>
        <v>0</v>
      </c>
      <c r="AE9" s="58">
        <f>сентябрь!AE9+август!AE9+'июль '!AE8</f>
        <v>0</v>
      </c>
      <c r="AF9" s="58">
        <f>сентябрь!AF9+август!AF9+'июль '!AF8</f>
        <v>0</v>
      </c>
      <c r="AG9" s="58">
        <f>сентябрь!AG9+август!AG9+'июль '!AG8</f>
        <v>0</v>
      </c>
      <c r="AH9" s="58">
        <f>сентябрь!AH9+август!AH9+'июль '!AH8</f>
        <v>0</v>
      </c>
      <c r="AI9" s="58">
        <f>сентябрь!AI9+август!AI9+'июль '!AI8</f>
        <v>0</v>
      </c>
      <c r="AJ9" s="58">
        <f>сентябрь!AJ9+август!AJ9+'июль '!AJ8</f>
        <v>0</v>
      </c>
      <c r="AK9" s="58">
        <f>сентябрь!AK9+август!AK9+'июль '!AK8</f>
        <v>0</v>
      </c>
      <c r="AL9" s="58">
        <f>сентябрь!AL9+август!AL9+'июль '!AL8</f>
        <v>0</v>
      </c>
      <c r="AM9" s="58">
        <f>сентябрь!AM9+август!AM9+'июль '!AM8</f>
        <v>0</v>
      </c>
      <c r="AN9" s="58">
        <f>сентябрь!AN9+август!AN9+'июль '!AN8</f>
        <v>0</v>
      </c>
      <c r="AO9" s="58">
        <f>сентябрь!AO9+август!AO9+'июль '!AO8</f>
        <v>0</v>
      </c>
      <c r="AP9" s="58">
        <f>сентябрь!AP9+август!AP9+'июль '!AP8</f>
        <v>0</v>
      </c>
      <c r="AQ9" s="58">
        <f>сентябрь!AQ9+август!AQ9+'июль '!AQ8</f>
        <v>0</v>
      </c>
      <c r="AR9" s="58">
        <f>сентябрь!AR9+август!AR9+'июль '!AR8</f>
        <v>0</v>
      </c>
      <c r="AS9" s="58">
        <f>сентябрь!AS9+август!AS9+'июль '!AS8</f>
        <v>0</v>
      </c>
      <c r="AT9" s="58">
        <f>сентябрь!AT9+август!AT9+'июль '!AT8</f>
        <v>0</v>
      </c>
      <c r="AU9" s="58">
        <f>сентябрь!AU9+август!AU9+'июль '!AU8</f>
        <v>0</v>
      </c>
      <c r="AV9" s="58">
        <f>сентябрь!AV9+август!AV9+'июль '!AV8</f>
        <v>0</v>
      </c>
      <c r="AW9" s="58">
        <f>сентябрь!AW9+август!AW9+'июль '!AW8</f>
        <v>0</v>
      </c>
      <c r="AX9" s="58">
        <f>сентябрь!AX9+август!AX9+'июль '!AX8</f>
        <v>0</v>
      </c>
      <c r="AY9" s="58">
        <f>сентябрь!AY9+август!AY9+'июль '!AY8</f>
        <v>0</v>
      </c>
      <c r="AZ9" s="58">
        <f>сентябрь!AZ9+август!AZ9+'июль '!AZ8</f>
        <v>0</v>
      </c>
      <c r="BA9" s="58">
        <f>сентябрь!BA9+август!BA9+'июль '!BA8</f>
        <v>0</v>
      </c>
      <c r="BB9" s="58">
        <f>сентябрь!BB9+август!BB9+'июль '!BB8</f>
        <v>0</v>
      </c>
      <c r="BC9" s="58">
        <f>сентябрь!BC9+август!BC9+'июль '!BC8</f>
        <v>0</v>
      </c>
      <c r="BD9" s="58">
        <f>сентябрь!BD9+август!BD9+'июль '!BD8</f>
        <v>0</v>
      </c>
      <c r="BE9" s="58">
        <f>сентябрь!BE9+август!BE9+'июль '!BE8</f>
        <v>0</v>
      </c>
      <c r="BF9" s="58">
        <f>сентябрь!BF9+август!BF9+'июль '!BF8</f>
        <v>0</v>
      </c>
      <c r="BG9" s="58">
        <f>сентябрь!BG9+август!BG9+'июль '!BG8</f>
        <v>0</v>
      </c>
      <c r="BH9" s="58">
        <f>сентябрь!BH9+август!BH9+'июль '!BH8</f>
        <v>0</v>
      </c>
      <c r="BI9" s="58">
        <f>сентябрь!BI9+август!BI9+'июль '!BI8</f>
        <v>0</v>
      </c>
      <c r="BJ9" s="58">
        <f>сентябрь!BJ9+август!BJ9+'июль '!BJ8</f>
        <v>0</v>
      </c>
      <c r="BK9" s="58">
        <f>сентябрь!BK9+август!BK9+'июль '!BK8</f>
        <v>0</v>
      </c>
      <c r="BL9" s="58">
        <f>сентябрь!BL9+август!BL9+'июль '!BL8</f>
        <v>0</v>
      </c>
      <c r="BM9" s="58">
        <f>сентябрь!BM9+август!BM9+'июль '!BM8</f>
        <v>0</v>
      </c>
      <c r="BN9" s="58">
        <f>сентябрь!BN9+август!BN9+'июль '!BN8</f>
        <v>0</v>
      </c>
      <c r="BO9" s="58">
        <f>сентябрь!BO9+август!BO9+'июль '!BO8</f>
        <v>0</v>
      </c>
      <c r="BP9" s="58">
        <f>сентябрь!BP9+август!BP9+'июль '!BP8</f>
        <v>0</v>
      </c>
      <c r="BQ9" s="58">
        <f>сентябрь!BQ9+август!BQ9+'июль '!BQ8</f>
        <v>0</v>
      </c>
      <c r="BR9" s="58">
        <f>сентябрь!BR9+август!BR9+'июль '!BR8</f>
        <v>0</v>
      </c>
      <c r="BS9" s="58">
        <f>сентябрь!BS9+август!BS9+'июль '!BS8</f>
        <v>0</v>
      </c>
      <c r="BT9" s="58">
        <f>сентябрь!BT9+август!BT9+'июль '!BT8</f>
        <v>0</v>
      </c>
      <c r="BU9" s="58">
        <f>сентябрь!BU9+август!BU9+'июль '!BU8</f>
        <v>0</v>
      </c>
      <c r="BV9" s="58">
        <f>сентябрь!BV9+август!BV9+'июль '!BV8</f>
        <v>0</v>
      </c>
      <c r="BW9" s="58">
        <f>сентябрь!BW9+август!BW9+'июль '!BW8</f>
        <v>0</v>
      </c>
      <c r="BX9" s="58">
        <f>сентябрь!BX9+август!BX9+'июль '!BX8</f>
        <v>0</v>
      </c>
      <c r="BY9" s="58">
        <f>сентябрь!BY9+август!BY9+'июль '!BY8</f>
        <v>0</v>
      </c>
      <c r="BZ9" s="58">
        <f>сентябрь!BZ9+август!BZ9+'июль '!BZ8</f>
        <v>0</v>
      </c>
      <c r="CA9" s="58">
        <f>сентябрь!CA9+август!CA9+'июль '!CA8</f>
        <v>0</v>
      </c>
      <c r="CB9" s="58">
        <f>сентябрь!CB9+август!CB9+'июль '!CB8</f>
        <v>0</v>
      </c>
      <c r="CC9" s="58">
        <f>сентябрь!CC9+август!CC9+'июль '!CC8</f>
        <v>0</v>
      </c>
      <c r="CD9" s="58">
        <f>сентябрь!CD9+август!CD9+'июль '!CD8</f>
        <v>0</v>
      </c>
      <c r="CE9" s="58">
        <f>сентябрь!CE9+август!CE9+'июль '!CE8</f>
        <v>0</v>
      </c>
      <c r="CF9" s="58">
        <f>сентябрь!CF9+август!CF9+'июль '!CF8</f>
        <v>0</v>
      </c>
      <c r="CG9" s="58">
        <f>сентябрь!CG9+август!CG9+'июль '!CG8</f>
        <v>0</v>
      </c>
      <c r="CH9" s="58">
        <f>сентябрь!CH9+август!CH9+'июль '!CH8</f>
        <v>0</v>
      </c>
      <c r="CI9" s="58">
        <f>сентябрь!CI9+август!CI9+'июль '!CI8</f>
        <v>0</v>
      </c>
      <c r="CJ9" s="58">
        <f>сентябрь!CJ9+август!CJ9+'июль '!CJ8</f>
        <v>0</v>
      </c>
      <c r="CK9" s="58">
        <f>сентябрь!CK9+август!CK9+'июль '!CK8</f>
        <v>0</v>
      </c>
      <c r="CL9" s="58">
        <f>сентябрь!CL9+август!CL9+'июль '!CL8</f>
        <v>0</v>
      </c>
      <c r="CM9" s="58">
        <f>сентябрь!CM9+август!CM9+'июль '!CM8</f>
        <v>0</v>
      </c>
      <c r="CN9" s="58">
        <f>сентябрь!CN9+август!CN9+'июль '!CN8</f>
        <v>0</v>
      </c>
      <c r="CO9" s="58">
        <f>сентябрь!CO9+август!CO9+'июль '!CO8</f>
        <v>0</v>
      </c>
      <c r="CP9" s="58">
        <f>сентябрь!CP9+август!CP9+'июль '!CP8</f>
        <v>0</v>
      </c>
      <c r="CQ9" s="58">
        <f>сентябрь!CQ9+август!CQ9+'июль '!CQ8</f>
        <v>0</v>
      </c>
      <c r="CR9" s="58">
        <f>сентябрь!CR9+август!CR9+'июль '!CR8</f>
        <v>0</v>
      </c>
      <c r="CS9" s="58">
        <f>сентябрь!CS9+август!CS9+'июль '!CS8</f>
        <v>0</v>
      </c>
      <c r="CT9" s="58">
        <f>сентябрь!CT9+август!CT9+'июль '!CT8</f>
        <v>0</v>
      </c>
      <c r="CU9" s="58">
        <f>сентябрь!CU9+август!CU9+'июль '!CU8</f>
        <v>0</v>
      </c>
      <c r="CV9" s="58">
        <f>сентябрь!CV9+август!CV9+'июль '!CV8</f>
        <v>0</v>
      </c>
      <c r="CW9" s="58">
        <f>сентябрь!CW9+август!CW9+'июль '!CW8</f>
        <v>0</v>
      </c>
      <c r="CX9" s="58">
        <f>сентябрь!CX9+август!CX9+'июль '!CX8</f>
        <v>0</v>
      </c>
      <c r="CY9" s="58">
        <f>сентябрь!CY9+август!CY9+'июль '!CY8</f>
        <v>0</v>
      </c>
      <c r="CZ9" s="58">
        <f>сентябрь!CZ9+август!CZ9+'июль '!CZ8</f>
        <v>0</v>
      </c>
      <c r="DA9" s="58">
        <f>сентябрь!DA9+август!DA9+'июль '!DA8</f>
        <v>0</v>
      </c>
      <c r="DB9" s="58">
        <f>сентябрь!DB9+август!DB9+'июль '!DB8</f>
        <v>0</v>
      </c>
      <c r="DC9" s="58">
        <f>сентябрь!DC9+август!DC9+'июль '!DC8</f>
        <v>0</v>
      </c>
      <c r="DD9" s="58">
        <f>сентябрь!DD9+август!DD9+'июль '!DD8</f>
        <v>0</v>
      </c>
      <c r="DE9" s="58">
        <f>сентябрь!DE9+август!DE9+'июль '!DE8</f>
        <v>0</v>
      </c>
      <c r="DF9" s="58">
        <f>сентябрь!DF9+август!DF9+'июль '!DF8</f>
        <v>0</v>
      </c>
      <c r="DG9" s="58">
        <f>сентябрь!DG9+август!DG9+'июль '!DG8</f>
        <v>0</v>
      </c>
      <c r="DH9" s="58">
        <f>сентябрь!DH9+август!DH9+'июль '!DH8</f>
        <v>0</v>
      </c>
      <c r="DI9" s="58">
        <f>сентябрь!DI9+август!DI9+'июль '!DI8</f>
        <v>0</v>
      </c>
      <c r="DJ9" s="58">
        <f>сентябрь!DJ9+август!DJ9+'июль '!DJ8</f>
        <v>0</v>
      </c>
      <c r="DK9" s="58">
        <f>сентябрь!DK9+август!DK9+'июль '!DK8</f>
        <v>0</v>
      </c>
      <c r="DL9" s="58">
        <f>сентябрь!DL9+август!DL9+'июль '!DL8</f>
        <v>0</v>
      </c>
      <c r="DM9" s="58">
        <f>сентябрь!DM9+август!DM9+'июль '!DM8</f>
        <v>0</v>
      </c>
      <c r="DN9" s="58">
        <f>сентябрь!DN9+август!DN9+'июль '!DN8</f>
        <v>0</v>
      </c>
      <c r="DO9" s="58">
        <f>сентябрь!DO9+август!DO9+'июль '!DO8</f>
        <v>0</v>
      </c>
      <c r="DP9" s="58">
        <f>сентябрь!DP9+август!DP9+'июль '!DP8</f>
        <v>0</v>
      </c>
      <c r="DQ9" s="58">
        <f>сентябрь!DQ9+август!DQ9+'июль '!DQ8</f>
        <v>0</v>
      </c>
      <c r="DR9" s="58">
        <f>сентябрь!DR9+август!DR9+'июль '!DR8</f>
        <v>0</v>
      </c>
      <c r="DS9" s="58">
        <f>сентябрь!DS9+август!DS9+'июль '!DS8</f>
        <v>0</v>
      </c>
      <c r="DT9" s="58">
        <f>сентябрь!DT9+август!DT9+'июль '!DT8</f>
        <v>0</v>
      </c>
      <c r="DU9" s="58">
        <f>сентябрь!DU9+август!DU9+'июль '!DU8</f>
        <v>0</v>
      </c>
      <c r="DV9" s="58">
        <f>сентябрь!DV9+август!DV9+'июль '!DV8</f>
        <v>0</v>
      </c>
      <c r="DW9" s="58">
        <f>сентябрь!DW9+август!DW9+'июль '!DW8</f>
        <v>0</v>
      </c>
      <c r="DX9" s="58">
        <f>сентябрь!DX9+август!DX9+'июль '!DX8</f>
        <v>0</v>
      </c>
      <c r="DY9" s="58">
        <f>сентябрь!DY9+август!DY9+'июль '!DY8</f>
        <v>0</v>
      </c>
      <c r="DZ9" s="58">
        <f>сентябрь!DZ9+август!DZ9+'июль '!DZ8</f>
        <v>0</v>
      </c>
      <c r="EA9" s="58">
        <f>сентябрь!EA9+август!EA9+'июль '!EA8</f>
        <v>0.26700000000000002</v>
      </c>
      <c r="EB9" s="58">
        <f>сентябрь!EB9+август!EB9+'июль '!EB8</f>
        <v>0</v>
      </c>
      <c r="EC9" s="58">
        <f>сентябрь!EC9+август!EC9+'июль '!EC8</f>
        <v>0</v>
      </c>
      <c r="ED9" s="58">
        <f>сентябрь!ED9+август!ED9+'июль '!ED8</f>
        <v>0</v>
      </c>
      <c r="EE9" s="58">
        <f>сентябрь!EE9+август!EE9+'июль '!EE8</f>
        <v>0</v>
      </c>
      <c r="EF9" s="58">
        <f>сентябрь!EF9+август!EF9+'июль '!EF8</f>
        <v>0</v>
      </c>
      <c r="EG9" s="58">
        <f>сентябрь!EG9+август!EG9+'июль '!EG8</f>
        <v>0</v>
      </c>
      <c r="EH9" s="58">
        <f>сентябрь!EH9+август!EH9+'июль '!EH8</f>
        <v>0</v>
      </c>
      <c r="EI9" s="58">
        <f>сентябрь!EI9+август!EI9+'июль '!EI8</f>
        <v>0</v>
      </c>
      <c r="EJ9" s="58">
        <f>сентябрь!EJ9+август!EJ9+'июль '!EJ8</f>
        <v>0</v>
      </c>
      <c r="EK9" s="58">
        <f>сентябрь!EK9+август!EK9+'июль '!EK8</f>
        <v>0</v>
      </c>
      <c r="EL9" s="58">
        <f>сентябрь!EL9+август!EL9+'июль '!EL8</f>
        <v>0</v>
      </c>
      <c r="EM9" s="58">
        <f>сентябрь!EM9+август!EM9+'июль '!EM8</f>
        <v>0</v>
      </c>
      <c r="EN9" s="58">
        <f>сентябрь!EN9+август!EN9+'июль '!EN8</f>
        <v>0</v>
      </c>
      <c r="EO9" s="58">
        <f>сентябрь!EO9+август!EO9+'июль '!EO8</f>
        <v>0</v>
      </c>
      <c r="EP9" s="58">
        <f>сентябрь!EP9+август!EP9+'июль '!EP8</f>
        <v>0</v>
      </c>
      <c r="EQ9" s="58">
        <f>сентябрь!EQ9+август!EQ9+'июль '!EQ8</f>
        <v>0</v>
      </c>
      <c r="ER9" s="58">
        <f>сентябрь!ER9+август!ER9+'июль '!ER8</f>
        <v>0</v>
      </c>
      <c r="ES9" s="58">
        <f>сентябрь!ES9+август!ES9+'июль '!ES8</f>
        <v>0</v>
      </c>
      <c r="ET9" s="58">
        <f>сентябрь!ET9+август!ET9+'июль '!ET8</f>
        <v>0</v>
      </c>
      <c r="EU9" s="58">
        <f>сентябрь!EU9+август!EU9+'июль '!EU8</f>
        <v>0</v>
      </c>
      <c r="EV9" s="58">
        <f>сентябрь!EV9+август!EV9+'июль '!EV8</f>
        <v>0</v>
      </c>
      <c r="EW9" s="58">
        <f>сентябрь!EW9+август!EW9+'июль '!EW8</f>
        <v>0</v>
      </c>
      <c r="EX9" s="58">
        <f>сентябрь!EX9+август!EX9+'июль '!EX8</f>
        <v>0</v>
      </c>
      <c r="EY9" s="58">
        <f>сентябрь!EY9+август!EY9+'июль '!EY8</f>
        <v>0</v>
      </c>
      <c r="EZ9" s="58">
        <f>сентябрь!EZ9+август!EZ9+'июль '!EZ8</f>
        <v>0</v>
      </c>
      <c r="FA9" s="58">
        <f>сентябрь!FA9+август!FA9+'июль '!FA8</f>
        <v>0</v>
      </c>
      <c r="FB9" s="58">
        <f>сентябрь!FB9+август!FB9+'июль '!FB8</f>
        <v>0</v>
      </c>
      <c r="FC9" s="58">
        <f>сентябрь!FC9+август!FC9+'июль '!FC8</f>
        <v>5.1999999999999998E-2</v>
      </c>
      <c r="FD9" s="58">
        <f>сентябрь!FD9+август!FD9+'июль '!FD8</f>
        <v>0</v>
      </c>
      <c r="FE9" s="58">
        <f>сентябрь!FE9+август!FE9+'июль '!FE8</f>
        <v>0</v>
      </c>
      <c r="FF9" s="58">
        <f>сентябрь!FF9+август!FF9+'июль '!FF8</f>
        <v>0</v>
      </c>
      <c r="FG9" s="58">
        <f>сентябрь!FG9+август!FG9+'июль '!FG8</f>
        <v>0</v>
      </c>
      <c r="FH9" s="58">
        <f>сентябрь!FH9+август!FH9+'июль '!FH8</f>
        <v>0</v>
      </c>
      <c r="FI9" s="58">
        <f>сентябрь!FI9+август!FI9+'июль '!FI8</f>
        <v>0</v>
      </c>
      <c r="FJ9" s="58">
        <f>сентябрь!FJ9+август!FJ9+'июль '!FJ8</f>
        <v>0</v>
      </c>
      <c r="FK9" s="58">
        <f>сентябрь!FK9+август!FK9+'июль '!FK8</f>
        <v>0</v>
      </c>
      <c r="FL9" s="58">
        <f>сентябрь!FL9+август!FL9+'июль '!FL8</f>
        <v>0</v>
      </c>
      <c r="FM9" s="58">
        <f>сентябрь!FM9+август!FM9+'июль '!FM8</f>
        <v>0</v>
      </c>
      <c r="FN9" s="58">
        <f>сентябрь!FN9+август!FN9+'июль '!FN8</f>
        <v>0</v>
      </c>
      <c r="FO9" s="58">
        <f>сентябрь!FO9+август!FO9+'июль '!FO8</f>
        <v>0</v>
      </c>
      <c r="FP9" s="58">
        <f>сентябрь!FP9+август!FP9+'июль '!FP8</f>
        <v>0</v>
      </c>
      <c r="FQ9" s="58">
        <f>сентябрь!FQ9+август!FQ9+'июль '!FQ8</f>
        <v>0</v>
      </c>
      <c r="FR9" s="58">
        <f>сентябрь!FR9+август!FR9+'июль '!FR8</f>
        <v>0</v>
      </c>
      <c r="FS9" s="58">
        <f>сентябрь!FS9+август!FS9+'июль '!FS8</f>
        <v>0</v>
      </c>
      <c r="FT9" s="58">
        <f>сентябрь!FT9+август!FT9+'июль '!FT8</f>
        <v>0</v>
      </c>
      <c r="FU9" s="58">
        <f>сентябрь!FU9+август!FU9+'июль '!FU8</f>
        <v>0</v>
      </c>
      <c r="FV9" s="58">
        <f>сентябрь!FV9+август!FV9+'июль '!FV8</f>
        <v>0</v>
      </c>
      <c r="FW9" s="58">
        <f>сентябрь!FW9+август!FW9+'июль '!FW8</f>
        <v>0</v>
      </c>
      <c r="FX9" s="58">
        <f>сентябрь!FX9+август!FX9+'июль '!FX8</f>
        <v>0</v>
      </c>
      <c r="FY9" s="58">
        <f>сентябрь!FY9+август!FY9+'июль '!FY8</f>
        <v>0</v>
      </c>
      <c r="FZ9" s="58">
        <f>сентябрь!FZ9+август!FZ9+'июль '!FZ8</f>
        <v>0</v>
      </c>
      <c r="GA9" s="58">
        <f>сентябрь!GA9+август!GA9+'июль '!GA8</f>
        <v>0</v>
      </c>
      <c r="GB9" s="58">
        <f>сентябрь!GB9+август!GB9+'июль '!GB8</f>
        <v>0</v>
      </c>
      <c r="GC9" s="58">
        <f>сентябрь!GC9+август!GC9+'июль '!GC8</f>
        <v>0</v>
      </c>
      <c r="GD9" s="58">
        <f>сентябрь!GD9+август!GD9+'июль '!GD8</f>
        <v>0</v>
      </c>
      <c r="GE9" s="58">
        <f>сентябрь!GE9+август!GE9+'июль '!GE8</f>
        <v>0</v>
      </c>
      <c r="GF9" s="58">
        <f>сентябрь!GF9+август!GF9+'июль '!GF8</f>
        <v>0</v>
      </c>
      <c r="GG9" s="58">
        <f>сентябрь!GG9+август!GG9+'июль '!GG8</f>
        <v>0</v>
      </c>
      <c r="GH9" s="58">
        <f>сентябрь!GH9+август!GH9+'июль '!GH8</f>
        <v>0</v>
      </c>
      <c r="GI9" s="58">
        <f>сентябрь!GI9+август!GI9+'июль '!GI8</f>
        <v>0</v>
      </c>
      <c r="GJ9" s="58">
        <f>сентябрь!GJ9+август!GJ9+'июль '!GJ8</f>
        <v>0</v>
      </c>
      <c r="GK9" s="58">
        <f>сентябрь!GK9+август!GK9+'июль '!GK8</f>
        <v>0</v>
      </c>
      <c r="GL9" s="58">
        <f>сентябрь!GL9+август!GL9+'июль '!GL8</f>
        <v>0</v>
      </c>
      <c r="GM9" s="58">
        <f>сентябрь!GM9+август!GM9+'июль '!GM8</f>
        <v>0</v>
      </c>
      <c r="GN9" s="58">
        <f>сентябрь!GN9+август!GN9+'июль '!GN8</f>
        <v>0</v>
      </c>
      <c r="GO9" s="58">
        <f>сентябрь!GO9+август!GO9+'июль '!GO8</f>
        <v>0</v>
      </c>
      <c r="GP9" s="58">
        <f>сентябрь!GP9+август!GP9+'июль '!GP8</f>
        <v>0</v>
      </c>
      <c r="GQ9" s="58">
        <f>сентябрь!GQ9+август!GQ9+'июль '!GQ8</f>
        <v>0</v>
      </c>
      <c r="GR9" s="58">
        <f>сентябрь!GR9+август!GR9+'июль '!GR8</f>
        <v>0</v>
      </c>
      <c r="GS9" s="58">
        <f>сентябрь!GS9+август!GS9+'июль '!GS8</f>
        <v>0</v>
      </c>
      <c r="GT9" s="58">
        <f>сентябрь!GT9+август!GT9+'июль '!GT8</f>
        <v>0</v>
      </c>
      <c r="GU9" s="58">
        <f>сентябрь!GU9+август!GU9+'июль '!GU8</f>
        <v>0</v>
      </c>
      <c r="GV9" s="58">
        <f>сентябрь!GV9+август!GV9+'июль '!GV8</f>
        <v>0</v>
      </c>
      <c r="GW9" s="58">
        <f>сентябрь!GW9+август!GW9+'июль '!GW8</f>
        <v>0</v>
      </c>
      <c r="GX9" s="58">
        <f>сентябрь!GX9+август!GX9+'июль '!GX8</f>
        <v>0</v>
      </c>
      <c r="GY9" s="58">
        <f>сентябрь!GY9+август!GY9+'июль '!GY8</f>
        <v>0</v>
      </c>
      <c r="GZ9" s="58">
        <f>сентябрь!GZ9+август!GZ9+'июль '!GZ8</f>
        <v>0</v>
      </c>
      <c r="HA9" s="58">
        <f>сентябрь!HA9+август!HA9+'июль '!HA8</f>
        <v>0</v>
      </c>
      <c r="HB9" s="58">
        <f>сентябрь!HB9+август!HB9+'июль '!HB8</f>
        <v>0</v>
      </c>
      <c r="HC9" s="58">
        <f>сентябрь!HC9+август!HC9+'июль '!HC8</f>
        <v>0</v>
      </c>
      <c r="HD9" s="58">
        <f>сентябрь!HD9+август!HD9+'июль '!HD8</f>
        <v>0</v>
      </c>
      <c r="HE9" s="58">
        <f>сентябрь!HE9+август!HE9+'июль '!HE8</f>
        <v>0</v>
      </c>
      <c r="HF9" s="58">
        <f>сентябрь!HF9+август!HF9+'июль '!HF8</f>
        <v>0</v>
      </c>
      <c r="HG9" s="58">
        <f>сентябрь!HG9+август!HG9+'июль '!HG8</f>
        <v>0</v>
      </c>
      <c r="HH9" s="58">
        <f>сентябрь!HH9+август!HH9+'июль '!HH8</f>
        <v>0</v>
      </c>
      <c r="HI9" s="58">
        <f>сентябрь!HI9+август!HI9+'июль '!HI8</f>
        <v>0</v>
      </c>
      <c r="HJ9" s="58">
        <f>сентябрь!HJ9+август!HJ9+'июль '!HJ8</f>
        <v>0</v>
      </c>
      <c r="HK9" s="58">
        <f>сентябрь!HK9+август!HK9+'июль '!HK8</f>
        <v>0</v>
      </c>
      <c r="HL9" s="58">
        <f>сентябрь!HL9+август!HL9+'июль '!HL8</f>
        <v>0</v>
      </c>
      <c r="HM9" s="58">
        <f>сентябрь!HM9+август!HM9+'июль '!HM8</f>
        <v>0</v>
      </c>
      <c r="HN9" s="58">
        <f>сентябрь!HN9+август!HN9+'июль '!HN8</f>
        <v>0</v>
      </c>
      <c r="HO9" s="58">
        <f>сентябрь!HO9+август!HO9+'июль '!HO8</f>
        <v>0</v>
      </c>
      <c r="HP9" s="58">
        <f>сентябрь!HP9+август!HP9+'июль '!HP8</f>
        <v>0</v>
      </c>
      <c r="HQ9" s="58">
        <f>сентябрь!HQ9+август!HQ9+'июль '!HQ8</f>
        <v>0</v>
      </c>
      <c r="HR9" s="58">
        <f>сентябрь!HR9+август!HR9+'июль '!HR8</f>
        <v>0</v>
      </c>
      <c r="HS9" s="58">
        <f>сентябрь!HS9+август!HS9+'июль '!HS8</f>
        <v>0</v>
      </c>
      <c r="HT9" s="58">
        <f>сентябрь!HT9+август!HT9+'июль '!HT8</f>
        <v>0</v>
      </c>
      <c r="HU9" s="58">
        <f>сентябрь!HU9+август!HU9+'июль '!HU8</f>
        <v>0</v>
      </c>
      <c r="HV9" s="58">
        <f>сентябрь!HV9+август!HV9+'июль '!HV8</f>
        <v>0</v>
      </c>
      <c r="HW9" s="58">
        <f>сентябрь!HW9+август!HW9+'июль '!HW8</f>
        <v>0</v>
      </c>
      <c r="HX9" s="58">
        <f>сентябрь!HX9+август!HX9+'июль '!HX8</f>
        <v>0</v>
      </c>
      <c r="HY9" s="58">
        <f>сентябрь!HY9+август!HY9+'июль '!HY8</f>
        <v>0</v>
      </c>
      <c r="HZ9" s="58">
        <f>сентябрь!HZ9+август!HZ9+'июль '!HZ8</f>
        <v>0</v>
      </c>
      <c r="IA9" s="58">
        <f>сентябрь!IA9+август!IA9+'июль '!IA8</f>
        <v>0</v>
      </c>
      <c r="IB9" s="58">
        <f>сентябрь!IB9+август!IB9+'июль '!IB8</f>
        <v>0</v>
      </c>
      <c r="IC9" s="58">
        <f>сентябрь!IC9+август!IC9+'июль '!IC8</f>
        <v>0</v>
      </c>
      <c r="ID9" s="58">
        <f>сентябрь!ID9+август!ID9+'июль '!ID8</f>
        <v>0</v>
      </c>
    </row>
    <row r="10" spans="1:238" ht="15" customHeight="1">
      <c r="A10" s="11"/>
      <c r="B10" s="9" t="s">
        <v>246</v>
      </c>
      <c r="C10" s="10" t="s">
        <v>242</v>
      </c>
      <c r="D10" s="46">
        <f>сентябрь!D10+август!D10+'июль '!D9</f>
        <v>275.28300000000002</v>
      </c>
      <c r="E10" s="58">
        <f>сентябрь!E10+август!E10+'июль '!E9</f>
        <v>275.28300000000002</v>
      </c>
      <c r="F10" s="58">
        <f>сентябрь!F10+август!F10+'июль '!F9</f>
        <v>0</v>
      </c>
      <c r="G10" s="58">
        <f>сентябрь!G10+август!G10+'июль '!G9</f>
        <v>0</v>
      </c>
      <c r="H10" s="58">
        <f>сентябрь!H10+август!H10+'июль '!H9</f>
        <v>0</v>
      </c>
      <c r="I10" s="58">
        <f>сентябрь!I10+август!I10+'июль '!I9</f>
        <v>0</v>
      </c>
      <c r="J10" s="58">
        <f>сентябрь!J10+август!J10+'июль '!J9</f>
        <v>0</v>
      </c>
      <c r="K10" s="58">
        <f>сентябрь!K10+август!K10+'июль '!K9</f>
        <v>0</v>
      </c>
      <c r="L10" s="58">
        <f>сентябрь!L10+август!L10+'июль '!L9</f>
        <v>0</v>
      </c>
      <c r="M10" s="58">
        <f>сентябрь!M10+август!M10+'июль '!M9</f>
        <v>0</v>
      </c>
      <c r="N10" s="58">
        <f>сентябрь!N10+август!N10+'июль '!N9</f>
        <v>0</v>
      </c>
      <c r="O10" s="58">
        <f>сентябрь!O10+август!O10+'июль '!O9</f>
        <v>0</v>
      </c>
      <c r="P10" s="58">
        <f>сентябрь!P10+август!P10+'июль '!P9</f>
        <v>0</v>
      </c>
      <c r="Q10" s="58">
        <f>сентябрь!Q10+август!Q10+'июль '!Q9</f>
        <v>0</v>
      </c>
      <c r="R10" s="58">
        <f>сентябрь!R10+август!R10+'июль '!R9</f>
        <v>0</v>
      </c>
      <c r="S10" s="58">
        <f>сентябрь!S10+август!S10+'июль '!S9</f>
        <v>0</v>
      </c>
      <c r="T10" s="58">
        <f>сентябрь!T10+август!T10+'июль '!T9</f>
        <v>0</v>
      </c>
      <c r="U10" s="58">
        <f>сентябрь!U10+август!U10+'июль '!U9</f>
        <v>0</v>
      </c>
      <c r="V10" s="58">
        <f>сентябрь!V10+август!V10+'июль '!V9</f>
        <v>0</v>
      </c>
      <c r="W10" s="58">
        <f>сентябрь!W10+август!W10+'июль '!W9</f>
        <v>0</v>
      </c>
      <c r="X10" s="58">
        <f>сентябрь!X10+август!X10+'июль '!X9</f>
        <v>0</v>
      </c>
      <c r="Y10" s="58">
        <f>сентябрь!Y10+август!Y10+'июль '!Y9</f>
        <v>0</v>
      </c>
      <c r="Z10" s="58">
        <f>сентябрь!Z10+август!Z10+'июль '!Z9</f>
        <v>0</v>
      </c>
      <c r="AA10" s="58">
        <f>сентябрь!AA10+август!AA10+'июль '!AA9</f>
        <v>0</v>
      </c>
      <c r="AB10" s="58">
        <f>сентябрь!AB10+август!AB10+'июль '!AB9</f>
        <v>0</v>
      </c>
      <c r="AC10" s="58">
        <f>сентябрь!AC10+август!AC10+'июль '!AC9</f>
        <v>0</v>
      </c>
      <c r="AD10" s="58">
        <f>сентябрь!AD10+август!AD10+'июль '!AD9</f>
        <v>0</v>
      </c>
      <c r="AE10" s="58">
        <f>сентябрь!AE10+август!AE10+'июль '!AE9</f>
        <v>0</v>
      </c>
      <c r="AF10" s="58">
        <f>сентябрь!AF10+август!AF10+'июль '!AF9</f>
        <v>0</v>
      </c>
      <c r="AG10" s="58">
        <f>сентябрь!AG10+август!AG10+'июль '!AG9</f>
        <v>0</v>
      </c>
      <c r="AH10" s="58">
        <f>сентябрь!AH10+август!AH10+'июль '!AH9</f>
        <v>0</v>
      </c>
      <c r="AI10" s="58">
        <f>сентябрь!AI10+август!AI10+'июль '!AI9</f>
        <v>0</v>
      </c>
      <c r="AJ10" s="58">
        <f>сентябрь!AJ10+август!AJ10+'июль '!AJ9</f>
        <v>0</v>
      </c>
      <c r="AK10" s="58">
        <f>сентябрь!AK10+август!AK10+'июль '!AK9</f>
        <v>0</v>
      </c>
      <c r="AL10" s="58">
        <f>сентябрь!AL10+август!AL10+'июль '!AL9</f>
        <v>0</v>
      </c>
      <c r="AM10" s="58">
        <f>сентябрь!AM10+август!AM10+'июль '!AM9</f>
        <v>0</v>
      </c>
      <c r="AN10" s="58">
        <f>сентябрь!AN10+август!AN10+'июль '!AN9</f>
        <v>0</v>
      </c>
      <c r="AO10" s="58">
        <f>сентябрь!AO10+август!AO10+'июль '!AO9</f>
        <v>0</v>
      </c>
      <c r="AP10" s="58">
        <f>сентябрь!AP10+август!AP10+'июль '!AP9</f>
        <v>0</v>
      </c>
      <c r="AQ10" s="58">
        <f>сентябрь!AQ10+август!AQ10+'июль '!AQ9</f>
        <v>0</v>
      </c>
      <c r="AR10" s="58">
        <f>сентябрь!AR10+август!AR10+'июль '!AR9</f>
        <v>0</v>
      </c>
      <c r="AS10" s="58">
        <f>сентябрь!AS10+август!AS10+'июль '!AS9</f>
        <v>0</v>
      </c>
      <c r="AT10" s="58">
        <f>сентябрь!AT10+август!AT10+'июль '!AT9</f>
        <v>0</v>
      </c>
      <c r="AU10" s="58">
        <f>сентябрь!AU10+август!AU10+'июль '!AU9</f>
        <v>0</v>
      </c>
      <c r="AV10" s="58">
        <f>сентябрь!AV10+август!AV10+'июль '!AV9</f>
        <v>0</v>
      </c>
      <c r="AW10" s="58">
        <f>сентябрь!AW10+август!AW10+'июль '!AW9</f>
        <v>0</v>
      </c>
      <c r="AX10" s="58">
        <f>сентябрь!AX10+август!AX10+'июль '!AX9</f>
        <v>0</v>
      </c>
      <c r="AY10" s="58">
        <f>сентябрь!AY10+август!AY10+'июль '!AY9</f>
        <v>0</v>
      </c>
      <c r="AZ10" s="58">
        <f>сентябрь!AZ10+август!AZ10+'июль '!AZ9</f>
        <v>0</v>
      </c>
      <c r="BA10" s="58">
        <f>сентябрь!BA10+август!BA10+'июль '!BA9</f>
        <v>0</v>
      </c>
      <c r="BB10" s="58">
        <f>сентябрь!BB10+август!BB10+'июль '!BB9</f>
        <v>0</v>
      </c>
      <c r="BC10" s="58">
        <f>сентябрь!BC10+август!BC10+'июль '!BC9</f>
        <v>0</v>
      </c>
      <c r="BD10" s="58">
        <f>сентябрь!BD10+август!BD10+'июль '!BD9</f>
        <v>0</v>
      </c>
      <c r="BE10" s="58">
        <f>сентябрь!BE10+август!BE10+'июль '!BE9</f>
        <v>0</v>
      </c>
      <c r="BF10" s="58">
        <f>сентябрь!BF10+август!BF10+'июль '!BF9</f>
        <v>0</v>
      </c>
      <c r="BG10" s="58">
        <f>сентябрь!BG10+август!BG10+'июль '!BG9</f>
        <v>0</v>
      </c>
      <c r="BH10" s="58">
        <f>сентябрь!BH10+август!BH10+'июль '!BH9</f>
        <v>0</v>
      </c>
      <c r="BI10" s="58">
        <f>сентябрь!BI10+август!BI10+'июль '!BI9</f>
        <v>0</v>
      </c>
      <c r="BJ10" s="58">
        <f>сентябрь!BJ10+август!BJ10+'июль '!BJ9</f>
        <v>0</v>
      </c>
      <c r="BK10" s="58">
        <f>сентябрь!BK10+август!BK10+'июль '!BK9</f>
        <v>0</v>
      </c>
      <c r="BL10" s="58">
        <f>сентябрь!BL10+август!BL10+'июль '!BL9</f>
        <v>0</v>
      </c>
      <c r="BM10" s="58">
        <f>сентябрь!BM10+август!BM10+'июль '!BM9</f>
        <v>0</v>
      </c>
      <c r="BN10" s="58">
        <f>сентябрь!BN10+август!BN10+'июль '!BN9</f>
        <v>0</v>
      </c>
      <c r="BO10" s="58">
        <f>сентябрь!BO10+август!BO10+'июль '!BO9</f>
        <v>0</v>
      </c>
      <c r="BP10" s="58">
        <f>сентябрь!BP10+август!BP10+'июль '!BP9</f>
        <v>0</v>
      </c>
      <c r="BQ10" s="58">
        <f>сентябрь!BQ10+август!BQ10+'июль '!BQ9</f>
        <v>0</v>
      </c>
      <c r="BR10" s="58">
        <f>сентябрь!BR10+август!BR10+'июль '!BR9</f>
        <v>0</v>
      </c>
      <c r="BS10" s="58">
        <f>сентябрь!BS10+август!BS10+'июль '!BS9</f>
        <v>0</v>
      </c>
      <c r="BT10" s="58">
        <f>сентябрь!BT10+август!BT10+'июль '!BT9</f>
        <v>0</v>
      </c>
      <c r="BU10" s="58">
        <f>сентябрь!BU10+август!BU10+'июль '!BU9</f>
        <v>0</v>
      </c>
      <c r="BV10" s="58">
        <f>сентябрь!BV10+август!BV10+'июль '!BV9</f>
        <v>0</v>
      </c>
      <c r="BW10" s="58">
        <f>сентябрь!BW10+август!BW10+'июль '!BW9</f>
        <v>0</v>
      </c>
      <c r="BX10" s="58">
        <f>сентябрь!BX10+август!BX10+'июль '!BX9</f>
        <v>0</v>
      </c>
      <c r="BY10" s="58">
        <f>сентябрь!BY10+август!BY10+'июль '!BY9</f>
        <v>0</v>
      </c>
      <c r="BZ10" s="58">
        <f>сентябрь!BZ10+август!BZ10+'июль '!BZ9</f>
        <v>0</v>
      </c>
      <c r="CA10" s="58">
        <f>сентябрь!CA10+август!CA10+'июль '!CA9</f>
        <v>0</v>
      </c>
      <c r="CB10" s="58">
        <f>сентябрь!CB10+август!CB10+'июль '!CB9</f>
        <v>0</v>
      </c>
      <c r="CC10" s="58">
        <f>сентябрь!CC10+август!CC10+'июль '!CC9</f>
        <v>0</v>
      </c>
      <c r="CD10" s="58">
        <f>сентябрь!CD10+август!CD10+'июль '!CD9</f>
        <v>0</v>
      </c>
      <c r="CE10" s="58">
        <f>сентябрь!CE10+август!CE10+'июль '!CE9</f>
        <v>0</v>
      </c>
      <c r="CF10" s="58">
        <f>сентябрь!CF10+август!CF10+'июль '!CF9</f>
        <v>0</v>
      </c>
      <c r="CG10" s="58">
        <f>сентябрь!CG10+август!CG10+'июль '!CG9</f>
        <v>0</v>
      </c>
      <c r="CH10" s="58">
        <f>сентябрь!CH10+август!CH10+'июль '!CH9</f>
        <v>0</v>
      </c>
      <c r="CI10" s="58">
        <f>сентябрь!CI10+август!CI10+'июль '!CI9</f>
        <v>0</v>
      </c>
      <c r="CJ10" s="58">
        <f>сентябрь!CJ10+август!CJ10+'июль '!CJ9</f>
        <v>0</v>
      </c>
      <c r="CK10" s="58">
        <f>сентябрь!CK10+август!CK10+'июль '!CK9</f>
        <v>0</v>
      </c>
      <c r="CL10" s="58">
        <f>сентябрь!CL10+август!CL10+'июль '!CL9</f>
        <v>0</v>
      </c>
      <c r="CM10" s="58">
        <f>сентябрь!CM10+август!CM10+'июль '!CM9</f>
        <v>0</v>
      </c>
      <c r="CN10" s="58">
        <f>сентябрь!CN10+август!CN10+'июль '!CN9</f>
        <v>0</v>
      </c>
      <c r="CO10" s="58">
        <f>сентябрь!CO10+август!CO10+'июль '!CO9</f>
        <v>0</v>
      </c>
      <c r="CP10" s="58">
        <f>сентябрь!CP10+август!CP10+'июль '!CP9</f>
        <v>0</v>
      </c>
      <c r="CQ10" s="58">
        <f>сентябрь!CQ10+август!CQ10+'июль '!CQ9</f>
        <v>0</v>
      </c>
      <c r="CR10" s="58">
        <f>сентябрь!CR10+август!CR10+'июль '!CR9</f>
        <v>0</v>
      </c>
      <c r="CS10" s="58">
        <f>сентябрь!CS10+август!CS10+'июль '!CS9</f>
        <v>0</v>
      </c>
      <c r="CT10" s="58">
        <f>сентябрь!CT10+август!CT10+'июль '!CT9</f>
        <v>0</v>
      </c>
      <c r="CU10" s="58">
        <f>сентябрь!CU10+август!CU10+'июль '!CU9</f>
        <v>0</v>
      </c>
      <c r="CV10" s="58">
        <f>сентябрь!CV10+август!CV10+'июль '!CV9</f>
        <v>0</v>
      </c>
      <c r="CW10" s="58">
        <f>сентябрь!CW10+август!CW10+'июль '!CW9</f>
        <v>0</v>
      </c>
      <c r="CX10" s="58">
        <f>сентябрь!CX10+август!CX10+'июль '!CX9</f>
        <v>0</v>
      </c>
      <c r="CY10" s="58">
        <f>сентябрь!CY10+август!CY10+'июль '!CY9</f>
        <v>0</v>
      </c>
      <c r="CZ10" s="58">
        <f>сентябрь!CZ10+август!CZ10+'июль '!CZ9</f>
        <v>0</v>
      </c>
      <c r="DA10" s="58">
        <f>сентябрь!DA10+август!DA10+'июль '!DA9</f>
        <v>0</v>
      </c>
      <c r="DB10" s="58">
        <f>сентябрь!DB10+август!DB10+'июль '!DB9</f>
        <v>0</v>
      </c>
      <c r="DC10" s="58">
        <f>сентябрь!DC10+август!DC10+'июль '!DC9</f>
        <v>0</v>
      </c>
      <c r="DD10" s="58">
        <f>сентябрь!DD10+август!DD10+'июль '!DD9</f>
        <v>0</v>
      </c>
      <c r="DE10" s="58">
        <f>сентябрь!DE10+август!DE10+'июль '!DE9</f>
        <v>13.566000000000001</v>
      </c>
      <c r="DF10" s="58">
        <f>сентябрь!DF10+август!DF10+'июль '!DF9</f>
        <v>0</v>
      </c>
      <c r="DG10" s="58">
        <f>сентябрь!DG10+август!DG10+'июль '!DG9</f>
        <v>0</v>
      </c>
      <c r="DH10" s="58">
        <f>сентябрь!DH10+август!DH10+'июль '!DH9</f>
        <v>0</v>
      </c>
      <c r="DI10" s="58">
        <f>сентябрь!DI10+август!DI10+'июль '!DI9</f>
        <v>0</v>
      </c>
      <c r="DJ10" s="58">
        <f>сентябрь!DJ10+август!DJ10+'июль '!DJ9</f>
        <v>0</v>
      </c>
      <c r="DK10" s="58">
        <f>сентябрь!DK10+август!DK10+'июль '!DK9</f>
        <v>0</v>
      </c>
      <c r="DL10" s="58">
        <f>сентябрь!DL10+август!DL10+'июль '!DL9</f>
        <v>0</v>
      </c>
      <c r="DM10" s="58">
        <f>сентябрь!DM10+август!DM10+'июль '!DM9</f>
        <v>0</v>
      </c>
      <c r="DN10" s="58">
        <f>сентябрь!DN10+август!DN10+'июль '!DN9</f>
        <v>0</v>
      </c>
      <c r="DO10" s="58">
        <f>сентябрь!DO10+август!DO10+'июль '!DO9</f>
        <v>0</v>
      </c>
      <c r="DP10" s="58">
        <f>сентябрь!DP10+август!DP10+'июль '!DP9</f>
        <v>0</v>
      </c>
      <c r="DQ10" s="58">
        <f>сентябрь!DQ10+август!DQ10+'июль '!DQ9</f>
        <v>0</v>
      </c>
      <c r="DR10" s="58">
        <f>сентябрь!DR10+август!DR10+'июль '!DR9</f>
        <v>0</v>
      </c>
      <c r="DS10" s="58">
        <f>сентябрь!DS10+август!DS10+'июль '!DS9</f>
        <v>0</v>
      </c>
      <c r="DT10" s="58">
        <f>сентябрь!DT10+август!DT10+'июль '!DT9</f>
        <v>0</v>
      </c>
      <c r="DU10" s="58">
        <f>сентябрь!DU10+август!DU10+'июль '!DU9</f>
        <v>0</v>
      </c>
      <c r="DV10" s="58">
        <f>сентябрь!DV10+август!DV10+'июль '!DV9</f>
        <v>0</v>
      </c>
      <c r="DW10" s="58">
        <f>сентябрь!DW10+август!DW10+'июль '!DW9</f>
        <v>0</v>
      </c>
      <c r="DX10" s="58">
        <f>сентябрь!DX10+август!DX10+'июль '!DX9</f>
        <v>0</v>
      </c>
      <c r="DY10" s="58">
        <f>сентябрь!DY10+август!DY10+'июль '!DY9</f>
        <v>0</v>
      </c>
      <c r="DZ10" s="58">
        <f>сентябрь!DZ10+август!DZ10+'июль '!DZ9</f>
        <v>0</v>
      </c>
      <c r="EA10" s="58">
        <f>сентябрь!EA10+август!EA10+'июль '!EA9</f>
        <v>171.631</v>
      </c>
      <c r="EB10" s="58">
        <f>сентябрь!EB10+август!EB10+'июль '!EB9</f>
        <v>0</v>
      </c>
      <c r="EC10" s="58">
        <f>сентябрь!EC10+август!EC10+'июль '!EC9</f>
        <v>0</v>
      </c>
      <c r="ED10" s="58">
        <f>сентябрь!ED10+август!ED10+'июль '!ED9</f>
        <v>0</v>
      </c>
      <c r="EE10" s="58">
        <f>сентябрь!EE10+август!EE10+'июль '!EE9</f>
        <v>0</v>
      </c>
      <c r="EF10" s="58">
        <f>сентябрь!EF10+август!EF10+'июль '!EF9</f>
        <v>0</v>
      </c>
      <c r="EG10" s="58">
        <f>сентябрь!EG10+август!EG10+'июль '!EG9</f>
        <v>0</v>
      </c>
      <c r="EH10" s="58">
        <f>сентябрь!EH10+август!EH10+'июль '!EH9</f>
        <v>0</v>
      </c>
      <c r="EI10" s="58">
        <f>сентябрь!EI10+август!EI10+'июль '!EI9</f>
        <v>0</v>
      </c>
      <c r="EJ10" s="58">
        <f>сентябрь!EJ10+август!EJ10+'июль '!EJ9</f>
        <v>0</v>
      </c>
      <c r="EK10" s="58">
        <f>сентябрь!EK10+август!EK10+'июль '!EK9</f>
        <v>0</v>
      </c>
      <c r="EL10" s="58">
        <f>сентябрь!EL10+август!EL10+'июль '!EL9</f>
        <v>0</v>
      </c>
      <c r="EM10" s="58">
        <f>сентябрь!EM10+август!EM10+'июль '!EM9</f>
        <v>0</v>
      </c>
      <c r="EN10" s="58">
        <f>сентябрь!EN10+август!EN10+'июль '!EN9</f>
        <v>0</v>
      </c>
      <c r="EO10" s="58">
        <f>сентябрь!EO10+август!EO10+'июль '!EO9</f>
        <v>0</v>
      </c>
      <c r="EP10" s="58">
        <f>сентябрь!EP10+август!EP10+'июль '!EP9</f>
        <v>0</v>
      </c>
      <c r="EQ10" s="58">
        <f>сентябрь!EQ10+август!EQ10+'июль '!EQ9</f>
        <v>0</v>
      </c>
      <c r="ER10" s="58">
        <f>сентябрь!ER10+август!ER10+'июль '!ER9</f>
        <v>0</v>
      </c>
      <c r="ES10" s="58">
        <f>сентябрь!ES10+август!ES10+'июль '!ES9</f>
        <v>0</v>
      </c>
      <c r="ET10" s="58">
        <f>сентябрь!ET10+август!ET10+'июль '!ET9</f>
        <v>0</v>
      </c>
      <c r="EU10" s="58">
        <f>сентябрь!EU10+август!EU10+'июль '!EU9</f>
        <v>0</v>
      </c>
      <c r="EV10" s="58">
        <f>сентябрь!EV10+август!EV10+'июль '!EV9</f>
        <v>0</v>
      </c>
      <c r="EW10" s="58">
        <f>сентябрь!EW10+август!EW10+'июль '!EW9</f>
        <v>0</v>
      </c>
      <c r="EX10" s="58">
        <f>сентябрь!EX10+август!EX10+'июль '!EX9</f>
        <v>0</v>
      </c>
      <c r="EY10" s="58">
        <f>сентябрь!EY10+август!EY10+'июль '!EY9</f>
        <v>0</v>
      </c>
      <c r="EZ10" s="58">
        <f>сентябрь!EZ10+август!EZ10+'июль '!EZ9</f>
        <v>0</v>
      </c>
      <c r="FA10" s="58">
        <f>сентябрь!FA10+август!FA10+'июль '!FA9</f>
        <v>0</v>
      </c>
      <c r="FB10" s="58">
        <f>сентябрь!FB10+август!FB10+'июль '!FB9</f>
        <v>0</v>
      </c>
      <c r="FC10" s="58">
        <f>сентябрь!FC10+август!FC10+'июль '!FC9</f>
        <v>29.22</v>
      </c>
      <c r="FD10" s="58">
        <f>сентябрь!FD10+август!FD10+'июль '!FD9</f>
        <v>0</v>
      </c>
      <c r="FE10" s="58">
        <f>сентябрь!FE10+август!FE10+'июль '!FE9</f>
        <v>0</v>
      </c>
      <c r="FF10" s="58">
        <f>сентябрь!FF10+август!FF10+'июль '!FF9</f>
        <v>0</v>
      </c>
      <c r="FG10" s="58">
        <f>сентябрь!FG10+август!FG10+'июль '!FG9</f>
        <v>0</v>
      </c>
      <c r="FH10" s="58">
        <f>сентябрь!FH10+август!FH10+'июль '!FH9</f>
        <v>0</v>
      </c>
      <c r="FI10" s="58">
        <f>сентябрь!FI10+август!FI10+'июль '!FI9</f>
        <v>0</v>
      </c>
      <c r="FJ10" s="58">
        <f>сентябрь!FJ10+август!FJ10+'июль '!FJ9</f>
        <v>0</v>
      </c>
      <c r="FK10" s="58">
        <f>сентябрь!FK10+август!FK10+'июль '!FK9</f>
        <v>0</v>
      </c>
      <c r="FL10" s="58">
        <f>сентябрь!FL10+август!FL10+'июль '!FL9</f>
        <v>0</v>
      </c>
      <c r="FM10" s="58">
        <f>сентябрь!FM10+август!FM10+'июль '!FM9</f>
        <v>0</v>
      </c>
      <c r="FN10" s="58">
        <f>сентябрь!FN10+август!FN10+'июль '!FN9</f>
        <v>0</v>
      </c>
      <c r="FO10" s="58">
        <f>сентябрь!FO10+август!FO10+'июль '!FO9</f>
        <v>0</v>
      </c>
      <c r="FP10" s="58">
        <f>сентябрь!FP10+август!FP10+'июль '!FP9</f>
        <v>0</v>
      </c>
      <c r="FQ10" s="58">
        <f>сентябрь!FQ10+август!FQ10+'июль '!FQ9</f>
        <v>0</v>
      </c>
      <c r="FR10" s="58">
        <f>сентябрь!FR10+август!FR10+'июль '!FR9</f>
        <v>0</v>
      </c>
      <c r="FS10" s="58">
        <f>сентябрь!FS10+август!FS10+'июль '!FS9</f>
        <v>0</v>
      </c>
      <c r="FT10" s="58">
        <f>сентябрь!FT10+август!FT10+'июль '!FT9</f>
        <v>0</v>
      </c>
      <c r="FU10" s="58">
        <f>сентябрь!FU10+август!FU10+'июль '!FU9</f>
        <v>0</v>
      </c>
      <c r="FV10" s="58">
        <f>сентябрь!FV10+август!FV10+'июль '!FV9</f>
        <v>0</v>
      </c>
      <c r="FW10" s="58">
        <f>сентябрь!FW10+август!FW10+'июль '!FW9</f>
        <v>0</v>
      </c>
      <c r="FX10" s="58">
        <f>сентябрь!FX10+август!FX10+'июль '!FX9</f>
        <v>0</v>
      </c>
      <c r="FY10" s="58">
        <f>сентябрь!FY10+август!FY10+'июль '!FY9</f>
        <v>0</v>
      </c>
      <c r="FZ10" s="58">
        <f>сентябрь!FZ10+август!FZ10+'июль '!FZ9</f>
        <v>0</v>
      </c>
      <c r="GA10" s="58">
        <f>сентябрь!GA10+август!GA10+'июль '!GA9</f>
        <v>0</v>
      </c>
      <c r="GB10" s="58">
        <f>сентябрь!GB10+август!GB10+'июль '!GB9</f>
        <v>0</v>
      </c>
      <c r="GC10" s="58">
        <f>сентябрь!GC10+август!GC10+'июль '!GC9</f>
        <v>0</v>
      </c>
      <c r="GD10" s="58">
        <f>сентябрь!GD10+август!GD10+'июль '!GD9</f>
        <v>0</v>
      </c>
      <c r="GE10" s="58">
        <f>сентябрь!GE10+август!GE10+'июль '!GE9</f>
        <v>0</v>
      </c>
      <c r="GF10" s="58">
        <f>сентябрь!GF10+август!GF10+'июль '!GF9</f>
        <v>0</v>
      </c>
      <c r="GG10" s="58">
        <f>сентябрь!GG10+август!GG10+'июль '!GG9</f>
        <v>0</v>
      </c>
      <c r="GH10" s="58">
        <f>сентябрь!GH10+август!GH10+'июль '!GH9</f>
        <v>0</v>
      </c>
      <c r="GI10" s="58">
        <f>сентябрь!GI10+август!GI10+'июль '!GI9</f>
        <v>0</v>
      </c>
      <c r="GJ10" s="58">
        <f>сентябрь!GJ10+август!GJ10+'июль '!GJ9</f>
        <v>0</v>
      </c>
      <c r="GK10" s="58">
        <f>сентябрь!GK10+август!GK10+'июль '!GK9</f>
        <v>0</v>
      </c>
      <c r="GL10" s="58">
        <f>сентябрь!GL10+август!GL10+'июль '!GL9</f>
        <v>0</v>
      </c>
      <c r="GM10" s="58">
        <f>сентябрь!GM10+август!GM10+'июль '!GM9</f>
        <v>0</v>
      </c>
      <c r="GN10" s="58">
        <f>сентябрь!GN10+август!GN10+'июль '!GN9</f>
        <v>0</v>
      </c>
      <c r="GO10" s="58">
        <f>сентябрь!GO10+август!GO10+'июль '!GO9</f>
        <v>0</v>
      </c>
      <c r="GP10" s="58">
        <f>сентябрь!GP10+август!GP10+'июль '!GP9</f>
        <v>0</v>
      </c>
      <c r="GQ10" s="58">
        <f>сентябрь!GQ10+август!GQ10+'июль '!GQ9</f>
        <v>0</v>
      </c>
      <c r="GR10" s="58">
        <f>сентябрь!GR10+август!GR10+'июль '!GR9</f>
        <v>0</v>
      </c>
      <c r="GS10" s="58">
        <f>сентябрь!GS10+август!GS10+'июль '!GS9</f>
        <v>0</v>
      </c>
      <c r="GT10" s="58">
        <f>сентябрь!GT10+август!GT10+'июль '!GT9</f>
        <v>0</v>
      </c>
      <c r="GU10" s="58">
        <f>сентябрь!GU10+август!GU10+'июль '!GU9</f>
        <v>0</v>
      </c>
      <c r="GV10" s="58">
        <f>сентябрь!GV10+август!GV10+'июль '!GV9</f>
        <v>0</v>
      </c>
      <c r="GW10" s="58">
        <f>сентябрь!GW10+август!GW10+'июль '!GW9</f>
        <v>0</v>
      </c>
      <c r="GX10" s="58">
        <f>сентябрь!GX10+август!GX10+'июль '!GX9</f>
        <v>0</v>
      </c>
      <c r="GY10" s="58">
        <f>сентябрь!GY10+август!GY10+'июль '!GY9</f>
        <v>0</v>
      </c>
      <c r="GZ10" s="58">
        <f>сентябрь!GZ10+август!GZ10+'июль '!GZ9</f>
        <v>0</v>
      </c>
      <c r="HA10" s="58">
        <f>сентябрь!HA10+август!HA10+'июль '!HA9</f>
        <v>0</v>
      </c>
      <c r="HB10" s="58">
        <f>сентябрь!HB10+август!HB10+'июль '!HB9</f>
        <v>0</v>
      </c>
      <c r="HC10" s="58">
        <f>сентябрь!HC10+август!HC10+'июль '!HC9</f>
        <v>0</v>
      </c>
      <c r="HD10" s="58">
        <f>сентябрь!HD10+август!HD10+'июль '!HD9</f>
        <v>0</v>
      </c>
      <c r="HE10" s="58">
        <f>сентябрь!HE10+август!HE10+'июль '!HE9</f>
        <v>0</v>
      </c>
      <c r="HF10" s="58">
        <f>сентябрь!HF10+август!HF10+'июль '!HF9</f>
        <v>0</v>
      </c>
      <c r="HG10" s="58">
        <f>сентябрь!HG10+август!HG10+'июль '!HG9</f>
        <v>0</v>
      </c>
      <c r="HH10" s="58">
        <f>сентябрь!HH10+август!HH10+'июль '!HH9</f>
        <v>0</v>
      </c>
      <c r="HI10" s="58">
        <f>сентябрь!HI10+август!HI10+'июль '!HI9</f>
        <v>0</v>
      </c>
      <c r="HJ10" s="58">
        <f>сентябрь!HJ10+август!HJ10+'июль '!HJ9</f>
        <v>0</v>
      </c>
      <c r="HK10" s="58">
        <f>сентябрь!HK10+август!HK10+'июль '!HK9</f>
        <v>0</v>
      </c>
      <c r="HL10" s="58">
        <f>сентябрь!HL10+август!HL10+'июль '!HL9</f>
        <v>0</v>
      </c>
      <c r="HM10" s="58">
        <f>сентябрь!HM10+август!HM10+'июль '!HM9</f>
        <v>0</v>
      </c>
      <c r="HN10" s="58">
        <f>сентябрь!HN10+август!HN10+'июль '!HN9</f>
        <v>0</v>
      </c>
      <c r="HO10" s="58">
        <f>сентябрь!HO10+август!HO10+'июль '!HO9</f>
        <v>0</v>
      </c>
      <c r="HP10" s="58">
        <f>сентябрь!HP10+август!HP10+'июль '!HP9</f>
        <v>0</v>
      </c>
      <c r="HQ10" s="58">
        <f>сентябрь!HQ10+август!HQ10+'июль '!HQ9</f>
        <v>0</v>
      </c>
      <c r="HR10" s="58">
        <f>сентябрь!HR10+август!HR10+'июль '!HR9</f>
        <v>0</v>
      </c>
      <c r="HS10" s="58">
        <f>сентябрь!HS10+август!HS10+'июль '!HS9</f>
        <v>0</v>
      </c>
      <c r="HT10" s="58">
        <f>сентябрь!HT10+август!HT10+'июль '!HT9</f>
        <v>0</v>
      </c>
      <c r="HU10" s="58">
        <f>сентябрь!HU10+август!HU10+'июль '!HU9</f>
        <v>0</v>
      </c>
      <c r="HV10" s="58">
        <f>сентябрь!HV10+август!HV10+'июль '!HV9</f>
        <v>0</v>
      </c>
      <c r="HW10" s="58">
        <f>сентябрь!HW10+август!HW10+'июль '!HW9</f>
        <v>0</v>
      </c>
      <c r="HX10" s="58">
        <f>сентябрь!HX10+август!HX10+'июль '!HX9</f>
        <v>0</v>
      </c>
      <c r="HY10" s="58">
        <f>сентябрь!HY10+август!HY10+'июль '!HY9</f>
        <v>0</v>
      </c>
      <c r="HZ10" s="58">
        <f>сентябрь!HZ10+август!HZ10+'июль '!HZ9</f>
        <v>0</v>
      </c>
      <c r="IA10" s="58">
        <f>сентябрь!IA10+август!IA10+'июль '!IA9</f>
        <v>0</v>
      </c>
      <c r="IB10" s="58">
        <f>сентябрь!IB10+август!IB10+'июль '!IB9</f>
        <v>0</v>
      </c>
      <c r="IC10" s="58">
        <f>сентябрь!IC10+август!IC10+'июль '!IC9</f>
        <v>0</v>
      </c>
      <c r="ID10" s="58">
        <f>сентябрь!ID10+август!ID10+'июль '!ID9</f>
        <v>0</v>
      </c>
    </row>
    <row r="11" spans="1:238" ht="15" customHeight="1">
      <c r="A11" s="11" t="s">
        <v>247</v>
      </c>
      <c r="B11" s="9" t="s">
        <v>248</v>
      </c>
      <c r="C11" s="10" t="s">
        <v>245</v>
      </c>
      <c r="D11" s="46">
        <f>сентябрь!D11+август!D11+'июль '!D10</f>
        <v>7.0000000000000007E-2</v>
      </c>
      <c r="E11" s="58">
        <f>сентябрь!E11+август!E11+'июль '!E10</f>
        <v>7.0000000000000007E-2</v>
      </c>
      <c r="F11" s="58">
        <f>сентябрь!F11+август!F11+'июль '!F10</f>
        <v>0</v>
      </c>
      <c r="G11" s="58">
        <f>сентябрь!G11+август!G11+'июль '!G10</f>
        <v>0</v>
      </c>
      <c r="H11" s="58">
        <f>сентябрь!H11+август!H11+'июль '!H10</f>
        <v>0</v>
      </c>
      <c r="I11" s="58">
        <f>сентябрь!I11+август!I11+'июль '!I10</f>
        <v>0</v>
      </c>
      <c r="J11" s="58">
        <f>сентябрь!J11+август!J11+'июль '!J10</f>
        <v>0</v>
      </c>
      <c r="K11" s="58">
        <f>сентябрь!K11+август!K11+'июль '!K10</f>
        <v>0</v>
      </c>
      <c r="L11" s="58">
        <f>сентябрь!L11+август!L11+'июль '!L10</f>
        <v>0</v>
      </c>
      <c r="M11" s="58">
        <f>сентябрь!M11+август!M11+'июль '!M10</f>
        <v>0</v>
      </c>
      <c r="N11" s="58">
        <f>сентябрь!N11+август!N11+'июль '!N10</f>
        <v>0</v>
      </c>
      <c r="O11" s="58">
        <f>сентябрь!O11+август!O11+'июль '!O10</f>
        <v>0</v>
      </c>
      <c r="P11" s="58">
        <f>сентябрь!P11+август!P11+'июль '!P10</f>
        <v>0</v>
      </c>
      <c r="Q11" s="58">
        <f>сентябрь!Q11+август!Q11+'июль '!Q10</f>
        <v>0</v>
      </c>
      <c r="R11" s="58">
        <f>сентябрь!R11+август!R11+'июль '!R10</f>
        <v>0</v>
      </c>
      <c r="S11" s="58">
        <f>сентябрь!S11+август!S11+'июль '!S10</f>
        <v>0</v>
      </c>
      <c r="T11" s="58">
        <f>сентябрь!T11+август!T11+'июль '!T10</f>
        <v>0</v>
      </c>
      <c r="U11" s="58">
        <f>сентябрь!U11+август!U11+'июль '!U10</f>
        <v>0</v>
      </c>
      <c r="V11" s="58">
        <f>сентябрь!V11+август!V11+'июль '!V10</f>
        <v>0</v>
      </c>
      <c r="W11" s="58">
        <f>сентябрь!W11+август!W11+'июль '!W10</f>
        <v>0</v>
      </c>
      <c r="X11" s="58">
        <f>сентябрь!X11+август!X11+'июль '!X10</f>
        <v>0</v>
      </c>
      <c r="Y11" s="58">
        <f>сентябрь!Y11+август!Y11+'июль '!Y10</f>
        <v>0</v>
      </c>
      <c r="Z11" s="58">
        <f>сентябрь!Z11+август!Z11+'июль '!Z10</f>
        <v>0</v>
      </c>
      <c r="AA11" s="58">
        <f>сентябрь!AA11+август!AA11+'июль '!AA10</f>
        <v>0</v>
      </c>
      <c r="AB11" s="58">
        <f>сентябрь!AB11+август!AB11+'июль '!AB10</f>
        <v>0</v>
      </c>
      <c r="AC11" s="58">
        <f>сентябрь!AC11+август!AC11+'июль '!AC10</f>
        <v>0</v>
      </c>
      <c r="AD11" s="58">
        <f>сентябрь!AD11+август!AD11+'июль '!AD10</f>
        <v>0</v>
      </c>
      <c r="AE11" s="58">
        <f>сентябрь!AE11+август!AE11+'июль '!AE10</f>
        <v>0</v>
      </c>
      <c r="AF11" s="58">
        <f>сентябрь!AF11+август!AF11+'июль '!AF10</f>
        <v>0</v>
      </c>
      <c r="AG11" s="58">
        <f>сентябрь!AG11+август!AG11+'июль '!AG10</f>
        <v>0</v>
      </c>
      <c r="AH11" s="58">
        <f>сентябрь!AH11+август!AH11+'июль '!AH10</f>
        <v>0</v>
      </c>
      <c r="AI11" s="58">
        <f>сентябрь!AI11+август!AI11+'июль '!AI10</f>
        <v>0</v>
      </c>
      <c r="AJ11" s="58">
        <f>сентябрь!AJ11+август!AJ11+'июль '!AJ10</f>
        <v>0</v>
      </c>
      <c r="AK11" s="58">
        <f>сентябрь!AK11+август!AK11+'июль '!AK10</f>
        <v>0</v>
      </c>
      <c r="AL11" s="58">
        <f>сентябрь!AL11+август!AL11+'июль '!AL10</f>
        <v>0</v>
      </c>
      <c r="AM11" s="58">
        <f>сентябрь!AM11+август!AM11+'июль '!AM10</f>
        <v>0</v>
      </c>
      <c r="AN11" s="58">
        <f>сентябрь!AN11+август!AN11+'июль '!AN10</f>
        <v>0</v>
      </c>
      <c r="AO11" s="58">
        <f>сентябрь!AO11+август!AO11+'июль '!AO10</f>
        <v>0</v>
      </c>
      <c r="AP11" s="58">
        <f>сентябрь!AP11+август!AP11+'июль '!AP10</f>
        <v>0</v>
      </c>
      <c r="AQ11" s="58">
        <f>сентябрь!AQ11+август!AQ11+'июль '!AQ10</f>
        <v>0</v>
      </c>
      <c r="AR11" s="58">
        <f>сентябрь!AR11+август!AR11+'июль '!AR10</f>
        <v>0</v>
      </c>
      <c r="AS11" s="58">
        <f>сентябрь!AS11+август!AS11+'июль '!AS10</f>
        <v>0</v>
      </c>
      <c r="AT11" s="58">
        <f>сентябрь!AT11+август!AT11+'июль '!AT10</f>
        <v>0</v>
      </c>
      <c r="AU11" s="58">
        <f>сентябрь!AU11+август!AU11+'июль '!AU10</f>
        <v>0</v>
      </c>
      <c r="AV11" s="58">
        <f>сентябрь!AV11+август!AV11+'июль '!AV10</f>
        <v>0</v>
      </c>
      <c r="AW11" s="58">
        <f>сентябрь!AW11+август!AW11+'июль '!AW10</f>
        <v>0</v>
      </c>
      <c r="AX11" s="58">
        <f>сентябрь!AX11+август!AX11+'июль '!AX10</f>
        <v>0</v>
      </c>
      <c r="AY11" s="58">
        <f>сентябрь!AY11+август!AY11+'июль '!AY10</f>
        <v>0</v>
      </c>
      <c r="AZ11" s="58">
        <f>сентябрь!AZ11+август!AZ11+'июль '!AZ10</f>
        <v>0</v>
      </c>
      <c r="BA11" s="58">
        <f>сентябрь!BA11+август!BA11+'июль '!BA10</f>
        <v>0</v>
      </c>
      <c r="BB11" s="58">
        <f>сентябрь!BB11+август!BB11+'июль '!BB10</f>
        <v>0</v>
      </c>
      <c r="BC11" s="58">
        <f>сентябрь!BC11+август!BC11+'июль '!BC10</f>
        <v>0</v>
      </c>
      <c r="BD11" s="58">
        <f>сентябрь!BD11+август!BD11+'июль '!BD10</f>
        <v>0</v>
      </c>
      <c r="BE11" s="58">
        <f>сентябрь!BE11+август!BE11+'июль '!BE10</f>
        <v>0</v>
      </c>
      <c r="BF11" s="58">
        <f>сентябрь!BF11+август!BF11+'июль '!BF10</f>
        <v>0</v>
      </c>
      <c r="BG11" s="58">
        <f>сентябрь!BG11+август!BG11+'июль '!BG10</f>
        <v>0</v>
      </c>
      <c r="BH11" s="58">
        <f>сентябрь!BH11+август!BH11+'июль '!BH10</f>
        <v>0</v>
      </c>
      <c r="BI11" s="58">
        <f>сентябрь!BI11+август!BI11+'июль '!BI10</f>
        <v>0</v>
      </c>
      <c r="BJ11" s="58">
        <f>сентябрь!BJ11+август!BJ11+'июль '!BJ10</f>
        <v>0</v>
      </c>
      <c r="BK11" s="58">
        <f>сентябрь!BK11+август!BK11+'июль '!BK10</f>
        <v>0</v>
      </c>
      <c r="BL11" s="58">
        <f>сентябрь!BL11+август!BL11+'июль '!BL10</f>
        <v>0</v>
      </c>
      <c r="BM11" s="58">
        <f>сентябрь!BM11+август!BM11+'июль '!BM10</f>
        <v>0</v>
      </c>
      <c r="BN11" s="58">
        <f>сентябрь!BN11+август!BN11+'июль '!BN10</f>
        <v>0</v>
      </c>
      <c r="BO11" s="58">
        <f>сентябрь!BO11+август!BO11+'июль '!BO10</f>
        <v>0</v>
      </c>
      <c r="BP11" s="58">
        <f>сентябрь!BP11+август!BP11+'июль '!BP10</f>
        <v>0</v>
      </c>
      <c r="BQ11" s="58">
        <f>сентябрь!BQ11+август!BQ11+'июль '!BQ10</f>
        <v>0</v>
      </c>
      <c r="BR11" s="58">
        <f>сентябрь!BR11+август!BR11+'июль '!BR10</f>
        <v>0</v>
      </c>
      <c r="BS11" s="58">
        <f>сентябрь!BS11+август!BS11+'июль '!BS10</f>
        <v>0</v>
      </c>
      <c r="BT11" s="58">
        <f>сентябрь!BT11+август!BT11+'июль '!BT10</f>
        <v>0</v>
      </c>
      <c r="BU11" s="58">
        <f>сентябрь!BU11+август!BU11+'июль '!BU10</f>
        <v>0</v>
      </c>
      <c r="BV11" s="58">
        <f>сентябрь!BV11+август!BV11+'июль '!BV10</f>
        <v>0</v>
      </c>
      <c r="BW11" s="58">
        <f>сентябрь!BW11+август!BW11+'июль '!BW10</f>
        <v>0</v>
      </c>
      <c r="BX11" s="58">
        <f>сентябрь!BX11+август!BX11+'июль '!BX10</f>
        <v>0</v>
      </c>
      <c r="BY11" s="58">
        <f>сентябрь!BY11+август!BY11+'июль '!BY10</f>
        <v>0</v>
      </c>
      <c r="BZ11" s="58">
        <f>сентябрь!BZ11+август!BZ11+'июль '!BZ10</f>
        <v>0</v>
      </c>
      <c r="CA11" s="58">
        <f>сентябрь!CA11+август!CA11+'июль '!CA10</f>
        <v>0</v>
      </c>
      <c r="CB11" s="58">
        <f>сентябрь!CB11+август!CB11+'июль '!CB10</f>
        <v>0</v>
      </c>
      <c r="CC11" s="58">
        <f>сентябрь!CC11+август!CC11+'июль '!CC10</f>
        <v>0</v>
      </c>
      <c r="CD11" s="58">
        <f>сентябрь!CD11+август!CD11+'июль '!CD10</f>
        <v>0</v>
      </c>
      <c r="CE11" s="58">
        <f>сентябрь!CE11+август!CE11+'июль '!CE10</f>
        <v>0</v>
      </c>
      <c r="CF11" s="58">
        <f>сентябрь!CF11+август!CF11+'июль '!CF10</f>
        <v>0</v>
      </c>
      <c r="CG11" s="58">
        <f>сентябрь!CG11+август!CG11+'июль '!CG10</f>
        <v>0</v>
      </c>
      <c r="CH11" s="58">
        <f>сентябрь!CH11+август!CH11+'июль '!CH10</f>
        <v>0</v>
      </c>
      <c r="CI11" s="58">
        <f>сентябрь!CI11+август!CI11+'июль '!CI10</f>
        <v>0</v>
      </c>
      <c r="CJ11" s="58">
        <f>сентябрь!CJ11+август!CJ11+'июль '!CJ10</f>
        <v>0</v>
      </c>
      <c r="CK11" s="58">
        <f>сентябрь!CK11+август!CK11+'июль '!CK10</f>
        <v>0</v>
      </c>
      <c r="CL11" s="58">
        <f>сентябрь!CL11+август!CL11+'июль '!CL10</f>
        <v>0</v>
      </c>
      <c r="CM11" s="58">
        <f>сентябрь!CM11+август!CM11+'июль '!CM10</f>
        <v>0</v>
      </c>
      <c r="CN11" s="58">
        <f>сентябрь!CN11+август!CN11+'июль '!CN10</f>
        <v>0</v>
      </c>
      <c r="CO11" s="58">
        <f>сентябрь!CO11+август!CO11+'июль '!CO10</f>
        <v>0</v>
      </c>
      <c r="CP11" s="58">
        <f>сентябрь!CP11+август!CP11+'июль '!CP10</f>
        <v>0</v>
      </c>
      <c r="CQ11" s="58">
        <f>сентябрь!CQ11+август!CQ11+'июль '!CQ10</f>
        <v>0</v>
      </c>
      <c r="CR11" s="58">
        <f>сентябрь!CR11+август!CR11+'июль '!CR10</f>
        <v>0</v>
      </c>
      <c r="CS11" s="58">
        <f>сентябрь!CS11+август!CS11+'июль '!CS10</f>
        <v>0</v>
      </c>
      <c r="CT11" s="58">
        <f>сентябрь!CT11+август!CT11+'июль '!CT10</f>
        <v>0</v>
      </c>
      <c r="CU11" s="58">
        <f>сентябрь!CU11+август!CU11+'июль '!CU10</f>
        <v>0</v>
      </c>
      <c r="CV11" s="58">
        <f>сентябрь!CV11+август!CV11+'июль '!CV10</f>
        <v>0</v>
      </c>
      <c r="CW11" s="58">
        <f>сентябрь!CW11+август!CW11+'июль '!CW10</f>
        <v>0</v>
      </c>
      <c r="CX11" s="58">
        <f>сентябрь!CX11+август!CX11+'июль '!CX10</f>
        <v>0</v>
      </c>
      <c r="CY11" s="58">
        <f>сентябрь!CY11+август!CY11+'июль '!CY10</f>
        <v>0</v>
      </c>
      <c r="CZ11" s="58">
        <f>сентябрь!CZ11+август!CZ11+'июль '!CZ10</f>
        <v>0</v>
      </c>
      <c r="DA11" s="58">
        <f>сентябрь!DA11+август!DA11+'июль '!DA10</f>
        <v>0</v>
      </c>
      <c r="DB11" s="58">
        <f>сентябрь!DB11+август!DB11+'июль '!DB10</f>
        <v>0</v>
      </c>
      <c r="DC11" s="58">
        <f>сентябрь!DC11+август!DC11+'июль '!DC10</f>
        <v>0</v>
      </c>
      <c r="DD11" s="58">
        <f>сентябрь!DD11+август!DD11+'июль '!DD10</f>
        <v>0</v>
      </c>
      <c r="DE11" s="58">
        <f>сентябрь!DE11+август!DE11+'июль '!DE10</f>
        <v>7.0000000000000007E-2</v>
      </c>
      <c r="DF11" s="58">
        <f>сентябрь!DF11+август!DF11+'июль '!DF10</f>
        <v>0</v>
      </c>
      <c r="DG11" s="58">
        <f>сентябрь!DG11+август!DG11+'июль '!DG10</f>
        <v>0</v>
      </c>
      <c r="DH11" s="58">
        <f>сентябрь!DH11+август!DH11+'июль '!DH10</f>
        <v>0</v>
      </c>
      <c r="DI11" s="58">
        <f>сентябрь!DI11+август!DI11+'июль '!DI10</f>
        <v>0</v>
      </c>
      <c r="DJ11" s="58">
        <f>сентябрь!DJ11+август!DJ11+'июль '!DJ10</f>
        <v>0</v>
      </c>
      <c r="DK11" s="58">
        <f>сентябрь!DK11+август!DK11+'июль '!DK10</f>
        <v>0</v>
      </c>
      <c r="DL11" s="58">
        <f>сентябрь!DL11+август!DL11+'июль '!DL10</f>
        <v>0</v>
      </c>
      <c r="DM11" s="58">
        <f>сентябрь!DM11+август!DM11+'июль '!DM10</f>
        <v>0</v>
      </c>
      <c r="DN11" s="58">
        <f>сентябрь!DN11+август!DN11+'июль '!DN10</f>
        <v>0</v>
      </c>
      <c r="DO11" s="58">
        <f>сентябрь!DO11+август!DO11+'июль '!DO10</f>
        <v>0</v>
      </c>
      <c r="DP11" s="58">
        <f>сентябрь!DP11+август!DP11+'июль '!DP10</f>
        <v>0</v>
      </c>
      <c r="DQ11" s="58">
        <f>сентябрь!DQ11+август!DQ11+'июль '!DQ10</f>
        <v>0</v>
      </c>
      <c r="DR11" s="58">
        <f>сентябрь!DR11+август!DR11+'июль '!DR10</f>
        <v>0</v>
      </c>
      <c r="DS11" s="58">
        <f>сентябрь!DS11+август!DS11+'июль '!DS10</f>
        <v>0</v>
      </c>
      <c r="DT11" s="58">
        <f>сентябрь!DT11+август!DT11+'июль '!DT10</f>
        <v>0</v>
      </c>
      <c r="DU11" s="58">
        <f>сентябрь!DU11+август!DU11+'июль '!DU10</f>
        <v>0</v>
      </c>
      <c r="DV11" s="58">
        <f>сентябрь!DV11+август!DV11+'июль '!DV10</f>
        <v>0</v>
      </c>
      <c r="DW11" s="58">
        <f>сентябрь!DW11+август!DW11+'июль '!DW10</f>
        <v>0</v>
      </c>
      <c r="DX11" s="58">
        <f>сентябрь!DX11+август!DX11+'июль '!DX10</f>
        <v>0</v>
      </c>
      <c r="DY11" s="58">
        <f>сентябрь!DY11+август!DY11+'июль '!DY10</f>
        <v>0</v>
      </c>
      <c r="DZ11" s="58">
        <f>сентябрь!DZ11+август!DZ11+'июль '!DZ10</f>
        <v>0</v>
      </c>
      <c r="EA11" s="58">
        <f>сентябрь!EA11+август!EA11+'июль '!EA10</f>
        <v>0</v>
      </c>
      <c r="EB11" s="58">
        <f>сентябрь!EB11+август!EB11+'июль '!EB10</f>
        <v>0</v>
      </c>
      <c r="EC11" s="58">
        <f>сентябрь!EC11+август!EC11+'июль '!EC10</f>
        <v>0</v>
      </c>
      <c r="ED11" s="58">
        <f>сентябрь!ED11+август!ED11+'июль '!ED10</f>
        <v>0</v>
      </c>
      <c r="EE11" s="58">
        <f>сентябрь!EE11+август!EE11+'июль '!EE10</f>
        <v>0</v>
      </c>
      <c r="EF11" s="58">
        <f>сентябрь!EF11+август!EF11+'июль '!EF10</f>
        <v>0</v>
      </c>
      <c r="EG11" s="58">
        <f>сентябрь!EG11+август!EG11+'июль '!EG10</f>
        <v>0</v>
      </c>
      <c r="EH11" s="58">
        <f>сентябрь!EH11+август!EH11+'июль '!EH10</f>
        <v>0</v>
      </c>
      <c r="EI11" s="58">
        <f>сентябрь!EI11+август!EI11+'июль '!EI10</f>
        <v>0</v>
      </c>
      <c r="EJ11" s="58">
        <f>сентябрь!EJ11+август!EJ11+'июль '!EJ10</f>
        <v>0</v>
      </c>
      <c r="EK11" s="58">
        <f>сентябрь!EK11+август!EK11+'июль '!EK10</f>
        <v>0</v>
      </c>
      <c r="EL11" s="58">
        <f>сентябрь!EL11+август!EL11+'июль '!EL10</f>
        <v>0</v>
      </c>
      <c r="EM11" s="58">
        <f>сентябрь!EM11+август!EM11+'июль '!EM10</f>
        <v>0</v>
      </c>
      <c r="EN11" s="58">
        <f>сентябрь!EN11+август!EN11+'июль '!EN10</f>
        <v>0</v>
      </c>
      <c r="EO11" s="58">
        <f>сентябрь!EO11+август!EO11+'июль '!EO10</f>
        <v>0</v>
      </c>
      <c r="EP11" s="58">
        <f>сентябрь!EP11+август!EP11+'июль '!EP10</f>
        <v>0</v>
      </c>
      <c r="EQ11" s="58">
        <f>сентябрь!EQ11+август!EQ11+'июль '!EQ10</f>
        <v>0</v>
      </c>
      <c r="ER11" s="58">
        <f>сентябрь!ER11+август!ER11+'июль '!ER10</f>
        <v>0</v>
      </c>
      <c r="ES11" s="58">
        <f>сентябрь!ES11+август!ES11+'июль '!ES10</f>
        <v>0</v>
      </c>
      <c r="ET11" s="58">
        <f>сентябрь!ET11+август!ET11+'июль '!ET10</f>
        <v>0</v>
      </c>
      <c r="EU11" s="58">
        <f>сентябрь!EU11+август!EU11+'июль '!EU10</f>
        <v>0</v>
      </c>
      <c r="EV11" s="58">
        <f>сентябрь!EV11+август!EV11+'июль '!EV10</f>
        <v>0</v>
      </c>
      <c r="EW11" s="58">
        <f>сентябрь!EW11+август!EW11+'июль '!EW10</f>
        <v>0</v>
      </c>
      <c r="EX11" s="58">
        <f>сентябрь!EX11+август!EX11+'июль '!EX10</f>
        <v>0</v>
      </c>
      <c r="EY11" s="58">
        <f>сентябрь!EY11+август!EY11+'июль '!EY10</f>
        <v>0</v>
      </c>
      <c r="EZ11" s="58">
        <f>сентябрь!EZ11+август!EZ11+'июль '!EZ10</f>
        <v>0</v>
      </c>
      <c r="FA11" s="58">
        <f>сентябрь!FA11+август!FA11+'июль '!FA10</f>
        <v>0</v>
      </c>
      <c r="FB11" s="58">
        <f>сентябрь!FB11+август!FB11+'июль '!FB10</f>
        <v>0</v>
      </c>
      <c r="FC11" s="58">
        <f>сентябрь!FC11+август!FC11+'июль '!FC10</f>
        <v>0</v>
      </c>
      <c r="FD11" s="58">
        <f>сентябрь!FD11+август!FD11+'июль '!FD10</f>
        <v>0</v>
      </c>
      <c r="FE11" s="58">
        <f>сентябрь!FE11+август!FE11+'июль '!FE10</f>
        <v>0</v>
      </c>
      <c r="FF11" s="58">
        <f>сентябрь!FF11+август!FF11+'июль '!FF10</f>
        <v>0</v>
      </c>
      <c r="FG11" s="58">
        <f>сентябрь!FG11+август!FG11+'июль '!FG10</f>
        <v>0</v>
      </c>
      <c r="FH11" s="58">
        <f>сентябрь!FH11+август!FH11+'июль '!FH10</f>
        <v>0</v>
      </c>
      <c r="FI11" s="58">
        <f>сентябрь!FI11+август!FI11+'июль '!FI10</f>
        <v>0</v>
      </c>
      <c r="FJ11" s="58">
        <f>сентябрь!FJ11+август!FJ11+'июль '!FJ10</f>
        <v>0</v>
      </c>
      <c r="FK11" s="58">
        <f>сентябрь!FK11+август!FK11+'июль '!FK10</f>
        <v>0</v>
      </c>
      <c r="FL11" s="58">
        <f>сентябрь!FL11+август!FL11+'июль '!FL10</f>
        <v>0</v>
      </c>
      <c r="FM11" s="58">
        <f>сентябрь!FM11+август!FM11+'июль '!FM10</f>
        <v>0</v>
      </c>
      <c r="FN11" s="58">
        <f>сентябрь!FN11+август!FN11+'июль '!FN10</f>
        <v>0</v>
      </c>
      <c r="FO11" s="58">
        <f>сентябрь!FO11+август!FO11+'июль '!FO10</f>
        <v>0</v>
      </c>
      <c r="FP11" s="58">
        <f>сентябрь!FP11+август!FP11+'июль '!FP10</f>
        <v>0</v>
      </c>
      <c r="FQ11" s="58">
        <f>сентябрь!FQ11+август!FQ11+'июль '!FQ10</f>
        <v>0</v>
      </c>
      <c r="FR11" s="58">
        <f>сентябрь!FR11+август!FR11+'июль '!FR10</f>
        <v>0</v>
      </c>
      <c r="FS11" s="58">
        <f>сентябрь!FS11+август!FS11+'июль '!FS10</f>
        <v>0</v>
      </c>
      <c r="FT11" s="58">
        <f>сентябрь!FT11+август!FT11+'июль '!FT10</f>
        <v>0</v>
      </c>
      <c r="FU11" s="58">
        <f>сентябрь!FU11+август!FU11+'июль '!FU10</f>
        <v>0</v>
      </c>
      <c r="FV11" s="58">
        <f>сентябрь!FV11+август!FV11+'июль '!FV10</f>
        <v>0</v>
      </c>
      <c r="FW11" s="58">
        <f>сентябрь!FW11+август!FW11+'июль '!FW10</f>
        <v>0</v>
      </c>
      <c r="FX11" s="58">
        <f>сентябрь!FX11+август!FX11+'июль '!FX10</f>
        <v>0</v>
      </c>
      <c r="FY11" s="58">
        <f>сентябрь!FY11+август!FY11+'июль '!FY10</f>
        <v>0</v>
      </c>
      <c r="FZ11" s="58">
        <f>сентябрь!FZ11+август!FZ11+'июль '!FZ10</f>
        <v>0</v>
      </c>
      <c r="GA11" s="58">
        <f>сентябрь!GA11+август!GA11+'июль '!GA10</f>
        <v>0</v>
      </c>
      <c r="GB11" s="58">
        <f>сентябрь!GB11+август!GB11+'июль '!GB10</f>
        <v>0</v>
      </c>
      <c r="GC11" s="58">
        <f>сентябрь!GC11+август!GC11+'июль '!GC10</f>
        <v>0</v>
      </c>
      <c r="GD11" s="58">
        <f>сентябрь!GD11+август!GD11+'июль '!GD10</f>
        <v>0</v>
      </c>
      <c r="GE11" s="58">
        <f>сентябрь!GE11+август!GE11+'июль '!GE10</f>
        <v>0</v>
      </c>
      <c r="GF11" s="58">
        <f>сентябрь!GF11+август!GF11+'июль '!GF10</f>
        <v>0</v>
      </c>
      <c r="GG11" s="58">
        <f>сентябрь!GG11+август!GG11+'июль '!GG10</f>
        <v>0</v>
      </c>
      <c r="GH11" s="58">
        <f>сентябрь!GH11+август!GH11+'июль '!GH10</f>
        <v>0</v>
      </c>
      <c r="GI11" s="58">
        <f>сентябрь!GI11+август!GI11+'июль '!GI10</f>
        <v>0</v>
      </c>
      <c r="GJ11" s="58">
        <f>сентябрь!GJ11+август!GJ11+'июль '!GJ10</f>
        <v>0</v>
      </c>
      <c r="GK11" s="58">
        <f>сентябрь!GK11+август!GK11+'июль '!GK10</f>
        <v>0</v>
      </c>
      <c r="GL11" s="58">
        <f>сентябрь!GL11+август!GL11+'июль '!GL10</f>
        <v>0</v>
      </c>
      <c r="GM11" s="58">
        <f>сентябрь!GM11+август!GM11+'июль '!GM10</f>
        <v>0</v>
      </c>
      <c r="GN11" s="58">
        <f>сентябрь!GN11+август!GN11+'июль '!GN10</f>
        <v>0</v>
      </c>
      <c r="GO11" s="58">
        <f>сентябрь!GO11+август!GO11+'июль '!GO10</f>
        <v>0</v>
      </c>
      <c r="GP11" s="58">
        <f>сентябрь!GP11+август!GP11+'июль '!GP10</f>
        <v>0</v>
      </c>
      <c r="GQ11" s="58">
        <f>сентябрь!GQ11+август!GQ11+'июль '!GQ10</f>
        <v>0</v>
      </c>
      <c r="GR11" s="58">
        <f>сентябрь!GR11+август!GR11+'июль '!GR10</f>
        <v>0</v>
      </c>
      <c r="GS11" s="58">
        <f>сентябрь!GS11+август!GS11+'июль '!GS10</f>
        <v>0</v>
      </c>
      <c r="GT11" s="58">
        <f>сентябрь!GT11+август!GT11+'июль '!GT10</f>
        <v>0</v>
      </c>
      <c r="GU11" s="58">
        <f>сентябрь!GU11+август!GU11+'июль '!GU10</f>
        <v>0</v>
      </c>
      <c r="GV11" s="58">
        <f>сентябрь!GV11+август!GV11+'июль '!GV10</f>
        <v>0</v>
      </c>
      <c r="GW11" s="58">
        <f>сентябрь!GW11+август!GW11+'июль '!GW10</f>
        <v>0</v>
      </c>
      <c r="GX11" s="58">
        <f>сентябрь!GX11+август!GX11+'июль '!GX10</f>
        <v>0</v>
      </c>
      <c r="GY11" s="58">
        <f>сентябрь!GY11+август!GY11+'июль '!GY10</f>
        <v>0</v>
      </c>
      <c r="GZ11" s="58">
        <f>сентябрь!GZ11+август!GZ11+'июль '!GZ10</f>
        <v>0</v>
      </c>
      <c r="HA11" s="58">
        <f>сентябрь!HA11+август!HA11+'июль '!HA10</f>
        <v>0</v>
      </c>
      <c r="HB11" s="58">
        <f>сентябрь!HB11+август!HB11+'июль '!HB10</f>
        <v>0</v>
      </c>
      <c r="HC11" s="58">
        <f>сентябрь!HC11+август!HC11+'июль '!HC10</f>
        <v>0</v>
      </c>
      <c r="HD11" s="58">
        <f>сентябрь!HD11+август!HD11+'июль '!HD10</f>
        <v>0</v>
      </c>
      <c r="HE11" s="58">
        <f>сентябрь!HE11+август!HE11+'июль '!HE10</f>
        <v>0</v>
      </c>
      <c r="HF11" s="58">
        <f>сентябрь!HF11+август!HF11+'июль '!HF10</f>
        <v>0</v>
      </c>
      <c r="HG11" s="58">
        <f>сентябрь!HG11+август!HG11+'июль '!HG10</f>
        <v>0</v>
      </c>
      <c r="HH11" s="58">
        <f>сентябрь!HH11+август!HH11+'июль '!HH10</f>
        <v>0</v>
      </c>
      <c r="HI11" s="58">
        <f>сентябрь!HI11+август!HI11+'июль '!HI10</f>
        <v>0</v>
      </c>
      <c r="HJ11" s="58">
        <f>сентябрь!HJ11+август!HJ11+'июль '!HJ10</f>
        <v>0</v>
      </c>
      <c r="HK11" s="58">
        <f>сентябрь!HK11+август!HK11+'июль '!HK10</f>
        <v>0</v>
      </c>
      <c r="HL11" s="58">
        <f>сентябрь!HL11+август!HL11+'июль '!HL10</f>
        <v>0</v>
      </c>
      <c r="HM11" s="58">
        <f>сентябрь!HM11+август!HM11+'июль '!HM10</f>
        <v>0</v>
      </c>
      <c r="HN11" s="58">
        <f>сентябрь!HN11+август!HN11+'июль '!HN10</f>
        <v>0</v>
      </c>
      <c r="HO11" s="58">
        <f>сентябрь!HO11+август!HO11+'июль '!HO10</f>
        <v>0</v>
      </c>
      <c r="HP11" s="58">
        <f>сентябрь!HP11+август!HP11+'июль '!HP10</f>
        <v>0</v>
      </c>
      <c r="HQ11" s="58">
        <f>сентябрь!HQ11+август!HQ11+'июль '!HQ10</f>
        <v>0</v>
      </c>
      <c r="HR11" s="58">
        <f>сентябрь!HR11+август!HR11+'июль '!HR10</f>
        <v>0</v>
      </c>
      <c r="HS11" s="58">
        <f>сентябрь!HS11+август!HS11+'июль '!HS10</f>
        <v>0</v>
      </c>
      <c r="HT11" s="58">
        <f>сентябрь!HT11+август!HT11+'июль '!HT10</f>
        <v>0</v>
      </c>
      <c r="HU11" s="58">
        <f>сентябрь!HU11+август!HU11+'июль '!HU10</f>
        <v>0</v>
      </c>
      <c r="HV11" s="58">
        <f>сентябрь!HV11+август!HV11+'июль '!HV10</f>
        <v>0</v>
      </c>
      <c r="HW11" s="58">
        <f>сентябрь!HW11+август!HW11+'июль '!HW10</f>
        <v>0</v>
      </c>
      <c r="HX11" s="58">
        <f>сентябрь!HX11+август!HX11+'июль '!HX10</f>
        <v>0</v>
      </c>
      <c r="HY11" s="58">
        <f>сентябрь!HY11+август!HY11+'июль '!HY10</f>
        <v>0</v>
      </c>
      <c r="HZ11" s="58">
        <f>сентябрь!HZ11+август!HZ11+'июль '!HZ10</f>
        <v>0</v>
      </c>
      <c r="IA11" s="58">
        <f>сентябрь!IA11+август!IA11+'июль '!IA10</f>
        <v>0</v>
      </c>
      <c r="IB11" s="58">
        <f>сентябрь!IB11+август!IB11+'июль '!IB10</f>
        <v>0</v>
      </c>
      <c r="IC11" s="58">
        <f>сентябрь!IC11+август!IC11+'июль '!IC10</f>
        <v>0</v>
      </c>
      <c r="ID11" s="58">
        <f>сентябрь!ID11+август!ID11+'июль '!ID10</f>
        <v>0</v>
      </c>
    </row>
    <row r="12" spans="1:238" ht="15" customHeight="1">
      <c r="A12" s="11"/>
      <c r="B12" s="9"/>
      <c r="C12" s="10" t="s">
        <v>242</v>
      </c>
      <c r="D12" s="46">
        <f>сентябрь!D12+август!D12+'июль '!D11</f>
        <v>58.042999999999999</v>
      </c>
      <c r="E12" s="58">
        <f>сентябрь!E12+август!E12+'июль '!E11</f>
        <v>58.042999999999999</v>
      </c>
      <c r="F12" s="58">
        <f>сентябрь!F12+август!F12+'июль '!F11</f>
        <v>0</v>
      </c>
      <c r="G12" s="58">
        <f>сентябрь!G12+август!G12+'июль '!G11</f>
        <v>0</v>
      </c>
      <c r="H12" s="58">
        <f>сентябрь!H12+август!H12+'июль '!H11</f>
        <v>0</v>
      </c>
      <c r="I12" s="58">
        <f>сентябрь!I12+август!I12+'июль '!I11</f>
        <v>0</v>
      </c>
      <c r="J12" s="58">
        <f>сентябрь!J12+август!J12+'июль '!J11</f>
        <v>0</v>
      </c>
      <c r="K12" s="58">
        <f>сентябрь!K12+август!K12+'июль '!K11</f>
        <v>0</v>
      </c>
      <c r="L12" s="58">
        <f>сентябрь!L12+август!L12+'июль '!L11</f>
        <v>0</v>
      </c>
      <c r="M12" s="58">
        <f>сентябрь!M12+август!M12+'июль '!M11</f>
        <v>0</v>
      </c>
      <c r="N12" s="58">
        <f>сентябрь!N12+август!N12+'июль '!N11</f>
        <v>0</v>
      </c>
      <c r="O12" s="58">
        <f>сентябрь!O12+август!O12+'июль '!O11</f>
        <v>0</v>
      </c>
      <c r="P12" s="58">
        <f>сентябрь!P12+август!P12+'июль '!P11</f>
        <v>0</v>
      </c>
      <c r="Q12" s="58">
        <f>сентябрь!Q12+август!Q12+'июль '!Q11</f>
        <v>0</v>
      </c>
      <c r="R12" s="58">
        <f>сентябрь!R12+август!R12+'июль '!R11</f>
        <v>0</v>
      </c>
      <c r="S12" s="58">
        <f>сентябрь!S12+август!S12+'июль '!S11</f>
        <v>0</v>
      </c>
      <c r="T12" s="58">
        <f>сентябрь!T12+август!T12+'июль '!T11</f>
        <v>0</v>
      </c>
      <c r="U12" s="58">
        <f>сентябрь!U12+август!U12+'июль '!U11</f>
        <v>0</v>
      </c>
      <c r="V12" s="58">
        <f>сентябрь!V12+август!V12+'июль '!V11</f>
        <v>0</v>
      </c>
      <c r="W12" s="58">
        <f>сентябрь!W12+август!W12+'июль '!W11</f>
        <v>0</v>
      </c>
      <c r="X12" s="58">
        <f>сентябрь!X12+август!X12+'июль '!X11</f>
        <v>0</v>
      </c>
      <c r="Y12" s="58">
        <f>сентябрь!Y12+август!Y12+'июль '!Y11</f>
        <v>0</v>
      </c>
      <c r="Z12" s="58">
        <f>сентябрь!Z12+август!Z12+'июль '!Z11</f>
        <v>0</v>
      </c>
      <c r="AA12" s="58">
        <f>сентябрь!AA12+август!AA12+'июль '!AA11</f>
        <v>0</v>
      </c>
      <c r="AB12" s="58">
        <f>сентябрь!AB12+август!AB12+'июль '!AB11</f>
        <v>0</v>
      </c>
      <c r="AC12" s="58">
        <f>сентябрь!AC12+август!AC12+'июль '!AC11</f>
        <v>0</v>
      </c>
      <c r="AD12" s="58">
        <f>сентябрь!AD12+август!AD12+'июль '!AD11</f>
        <v>0</v>
      </c>
      <c r="AE12" s="58">
        <f>сентябрь!AE12+август!AE12+'июль '!AE11</f>
        <v>0</v>
      </c>
      <c r="AF12" s="58">
        <f>сентябрь!AF12+август!AF12+'июль '!AF11</f>
        <v>0</v>
      </c>
      <c r="AG12" s="58">
        <f>сентябрь!AG12+август!AG12+'июль '!AG11</f>
        <v>0</v>
      </c>
      <c r="AH12" s="58">
        <f>сентябрь!AH12+август!AH12+'июль '!AH11</f>
        <v>0</v>
      </c>
      <c r="AI12" s="58">
        <f>сентябрь!AI12+август!AI12+'июль '!AI11</f>
        <v>0</v>
      </c>
      <c r="AJ12" s="58">
        <f>сентябрь!AJ12+август!AJ12+'июль '!AJ11</f>
        <v>0</v>
      </c>
      <c r="AK12" s="58">
        <f>сентябрь!AK12+август!AK12+'июль '!AK11</f>
        <v>0</v>
      </c>
      <c r="AL12" s="58">
        <f>сентябрь!AL12+август!AL12+'июль '!AL11</f>
        <v>0</v>
      </c>
      <c r="AM12" s="58">
        <f>сентябрь!AM12+август!AM12+'июль '!AM11</f>
        <v>0</v>
      </c>
      <c r="AN12" s="58">
        <f>сентябрь!AN12+август!AN12+'июль '!AN11</f>
        <v>0</v>
      </c>
      <c r="AO12" s="58">
        <f>сентябрь!AO12+август!AO12+'июль '!AO11</f>
        <v>0</v>
      </c>
      <c r="AP12" s="58">
        <f>сентябрь!AP12+август!AP12+'июль '!AP11</f>
        <v>0</v>
      </c>
      <c r="AQ12" s="58">
        <f>сентябрь!AQ12+август!AQ12+'июль '!AQ11</f>
        <v>0</v>
      </c>
      <c r="AR12" s="58">
        <f>сентябрь!AR12+август!AR12+'июль '!AR11</f>
        <v>0</v>
      </c>
      <c r="AS12" s="58">
        <f>сентябрь!AS12+август!AS12+'июль '!AS11</f>
        <v>0</v>
      </c>
      <c r="AT12" s="58">
        <f>сентябрь!AT12+август!AT12+'июль '!AT11</f>
        <v>0</v>
      </c>
      <c r="AU12" s="58">
        <f>сентябрь!AU12+август!AU12+'июль '!AU11</f>
        <v>0</v>
      </c>
      <c r="AV12" s="58">
        <f>сентябрь!AV12+август!AV12+'июль '!AV11</f>
        <v>0</v>
      </c>
      <c r="AW12" s="58">
        <f>сентябрь!AW12+август!AW12+'июль '!AW11</f>
        <v>0</v>
      </c>
      <c r="AX12" s="58">
        <f>сентябрь!AX12+август!AX12+'июль '!AX11</f>
        <v>0</v>
      </c>
      <c r="AY12" s="58">
        <f>сентябрь!AY12+август!AY12+'июль '!AY11</f>
        <v>0</v>
      </c>
      <c r="AZ12" s="58">
        <f>сентябрь!AZ12+август!AZ12+'июль '!AZ11</f>
        <v>0</v>
      </c>
      <c r="BA12" s="58">
        <f>сентябрь!BA12+август!BA12+'июль '!BA11</f>
        <v>0</v>
      </c>
      <c r="BB12" s="58">
        <f>сентябрь!BB12+август!BB12+'июль '!BB11</f>
        <v>0</v>
      </c>
      <c r="BC12" s="58">
        <f>сентябрь!BC12+август!BC12+'июль '!BC11</f>
        <v>0</v>
      </c>
      <c r="BD12" s="58">
        <f>сентябрь!BD12+август!BD12+'июль '!BD11</f>
        <v>0</v>
      </c>
      <c r="BE12" s="58">
        <f>сентябрь!BE12+август!BE12+'июль '!BE11</f>
        <v>0</v>
      </c>
      <c r="BF12" s="58">
        <f>сентябрь!BF12+август!BF12+'июль '!BF11</f>
        <v>0</v>
      </c>
      <c r="BG12" s="58">
        <f>сентябрь!BG12+август!BG12+'июль '!BG11</f>
        <v>0</v>
      </c>
      <c r="BH12" s="58">
        <f>сентябрь!BH12+август!BH12+'июль '!BH11</f>
        <v>0</v>
      </c>
      <c r="BI12" s="58">
        <f>сентябрь!BI12+август!BI12+'июль '!BI11</f>
        <v>0</v>
      </c>
      <c r="BJ12" s="58">
        <f>сентябрь!BJ12+август!BJ12+'июль '!BJ11</f>
        <v>0</v>
      </c>
      <c r="BK12" s="58">
        <f>сентябрь!BK12+август!BK12+'июль '!BK11</f>
        <v>0</v>
      </c>
      <c r="BL12" s="58">
        <f>сентябрь!BL12+август!BL12+'июль '!BL11</f>
        <v>0</v>
      </c>
      <c r="BM12" s="58">
        <f>сентябрь!BM12+август!BM12+'июль '!BM11</f>
        <v>0</v>
      </c>
      <c r="BN12" s="58">
        <f>сентябрь!BN12+август!BN12+'июль '!BN11</f>
        <v>0</v>
      </c>
      <c r="BO12" s="58">
        <f>сентябрь!BO12+август!BO12+'июль '!BO11</f>
        <v>0</v>
      </c>
      <c r="BP12" s="58">
        <f>сентябрь!BP12+август!BP12+'июль '!BP11</f>
        <v>0</v>
      </c>
      <c r="BQ12" s="58">
        <f>сентябрь!BQ12+август!BQ12+'июль '!BQ11</f>
        <v>0</v>
      </c>
      <c r="BR12" s="58">
        <f>сентябрь!BR12+август!BR12+'июль '!BR11</f>
        <v>0</v>
      </c>
      <c r="BS12" s="58">
        <f>сентябрь!BS12+август!BS12+'июль '!BS11</f>
        <v>0</v>
      </c>
      <c r="BT12" s="58">
        <f>сентябрь!BT12+август!BT12+'июль '!BT11</f>
        <v>0</v>
      </c>
      <c r="BU12" s="58">
        <f>сентябрь!BU12+август!BU12+'июль '!BU11</f>
        <v>0</v>
      </c>
      <c r="BV12" s="58">
        <f>сентябрь!BV12+август!BV12+'июль '!BV11</f>
        <v>0</v>
      </c>
      <c r="BW12" s="58">
        <f>сентябрь!BW12+август!BW12+'июль '!BW11</f>
        <v>0</v>
      </c>
      <c r="BX12" s="58">
        <f>сентябрь!BX12+август!BX12+'июль '!BX11</f>
        <v>0</v>
      </c>
      <c r="BY12" s="58">
        <f>сентябрь!BY12+август!BY12+'июль '!BY11</f>
        <v>0</v>
      </c>
      <c r="BZ12" s="58">
        <f>сентябрь!BZ12+август!BZ12+'июль '!BZ11</f>
        <v>0</v>
      </c>
      <c r="CA12" s="58">
        <f>сентябрь!CA12+август!CA12+'июль '!CA11</f>
        <v>0</v>
      </c>
      <c r="CB12" s="58">
        <f>сентябрь!CB12+август!CB12+'июль '!CB11</f>
        <v>0</v>
      </c>
      <c r="CC12" s="58">
        <f>сентябрь!CC12+август!CC12+'июль '!CC11</f>
        <v>0</v>
      </c>
      <c r="CD12" s="58">
        <f>сентябрь!CD12+август!CD12+'июль '!CD11</f>
        <v>0</v>
      </c>
      <c r="CE12" s="58">
        <f>сентябрь!CE12+август!CE12+'июль '!CE11</f>
        <v>0</v>
      </c>
      <c r="CF12" s="58">
        <f>сентябрь!CF12+август!CF12+'июль '!CF11</f>
        <v>0</v>
      </c>
      <c r="CG12" s="58">
        <f>сентябрь!CG12+август!CG12+'июль '!CG11</f>
        <v>0</v>
      </c>
      <c r="CH12" s="58">
        <f>сентябрь!CH12+август!CH12+'июль '!CH11</f>
        <v>0</v>
      </c>
      <c r="CI12" s="58">
        <f>сентябрь!CI12+август!CI12+'июль '!CI11</f>
        <v>0</v>
      </c>
      <c r="CJ12" s="58">
        <f>сентябрь!CJ12+август!CJ12+'июль '!CJ11</f>
        <v>0</v>
      </c>
      <c r="CK12" s="58">
        <f>сентябрь!CK12+август!CK12+'июль '!CK11</f>
        <v>0</v>
      </c>
      <c r="CL12" s="58">
        <f>сентябрь!CL12+август!CL12+'июль '!CL11</f>
        <v>0</v>
      </c>
      <c r="CM12" s="58">
        <f>сентябрь!CM12+август!CM12+'июль '!CM11</f>
        <v>0</v>
      </c>
      <c r="CN12" s="58">
        <f>сентябрь!CN12+август!CN12+'июль '!CN11</f>
        <v>0</v>
      </c>
      <c r="CO12" s="58">
        <f>сентябрь!CO12+август!CO12+'июль '!CO11</f>
        <v>0</v>
      </c>
      <c r="CP12" s="58">
        <f>сентябрь!CP12+август!CP12+'июль '!CP11</f>
        <v>0</v>
      </c>
      <c r="CQ12" s="58">
        <f>сентябрь!CQ12+август!CQ12+'июль '!CQ11</f>
        <v>0</v>
      </c>
      <c r="CR12" s="58">
        <f>сентябрь!CR12+август!CR12+'июль '!CR11</f>
        <v>0</v>
      </c>
      <c r="CS12" s="58">
        <f>сентябрь!CS12+август!CS12+'июль '!CS11</f>
        <v>0</v>
      </c>
      <c r="CT12" s="58">
        <f>сентябрь!CT12+август!CT12+'июль '!CT11</f>
        <v>0</v>
      </c>
      <c r="CU12" s="58">
        <f>сентябрь!CU12+август!CU12+'июль '!CU11</f>
        <v>0</v>
      </c>
      <c r="CV12" s="58">
        <f>сентябрь!CV12+август!CV12+'июль '!CV11</f>
        <v>0</v>
      </c>
      <c r="CW12" s="58">
        <f>сентябрь!CW12+август!CW12+'июль '!CW11</f>
        <v>0</v>
      </c>
      <c r="CX12" s="58">
        <f>сентябрь!CX12+август!CX12+'июль '!CX11</f>
        <v>0</v>
      </c>
      <c r="CY12" s="58">
        <f>сентябрь!CY12+август!CY12+'июль '!CY11</f>
        <v>0</v>
      </c>
      <c r="CZ12" s="58">
        <f>сентябрь!CZ12+август!CZ12+'июль '!CZ11</f>
        <v>0</v>
      </c>
      <c r="DA12" s="58">
        <f>сентябрь!DA12+август!DA12+'июль '!DA11</f>
        <v>0</v>
      </c>
      <c r="DB12" s="58">
        <f>сентябрь!DB12+август!DB12+'июль '!DB11</f>
        <v>0</v>
      </c>
      <c r="DC12" s="58">
        <f>сентябрь!DC12+август!DC12+'июль '!DC11</f>
        <v>0</v>
      </c>
      <c r="DD12" s="58">
        <f>сентябрь!DD12+август!DD12+'июль '!DD11</f>
        <v>0</v>
      </c>
      <c r="DE12" s="58">
        <f>сентябрь!DE12+август!DE12+'июль '!DE11</f>
        <v>58.042999999999999</v>
      </c>
      <c r="DF12" s="58">
        <f>сентябрь!DF12+август!DF12+'июль '!DF11</f>
        <v>0</v>
      </c>
      <c r="DG12" s="58">
        <f>сентябрь!DG12+август!DG12+'июль '!DG11</f>
        <v>0</v>
      </c>
      <c r="DH12" s="58">
        <f>сентябрь!DH12+август!DH12+'июль '!DH11</f>
        <v>0</v>
      </c>
      <c r="DI12" s="58">
        <f>сентябрь!DI12+август!DI12+'июль '!DI11</f>
        <v>0</v>
      </c>
      <c r="DJ12" s="58">
        <f>сентябрь!DJ12+август!DJ12+'июль '!DJ11</f>
        <v>0</v>
      </c>
      <c r="DK12" s="58">
        <f>сентябрь!DK12+август!DK12+'июль '!DK11</f>
        <v>0</v>
      </c>
      <c r="DL12" s="58">
        <f>сентябрь!DL12+август!DL12+'июль '!DL11</f>
        <v>0</v>
      </c>
      <c r="DM12" s="58">
        <f>сентябрь!DM12+август!DM12+'июль '!DM11</f>
        <v>0</v>
      </c>
      <c r="DN12" s="58">
        <f>сентябрь!DN12+август!DN12+'июль '!DN11</f>
        <v>0</v>
      </c>
      <c r="DO12" s="58">
        <f>сентябрь!DO12+август!DO12+'июль '!DO11</f>
        <v>0</v>
      </c>
      <c r="DP12" s="58">
        <f>сентябрь!DP12+август!DP12+'июль '!DP11</f>
        <v>0</v>
      </c>
      <c r="DQ12" s="58">
        <f>сентябрь!DQ12+август!DQ12+'июль '!DQ11</f>
        <v>0</v>
      </c>
      <c r="DR12" s="58">
        <f>сентябрь!DR12+август!DR12+'июль '!DR11</f>
        <v>0</v>
      </c>
      <c r="DS12" s="58">
        <f>сентябрь!DS12+август!DS12+'июль '!DS11</f>
        <v>0</v>
      </c>
      <c r="DT12" s="58">
        <f>сентябрь!DT12+август!DT12+'июль '!DT11</f>
        <v>0</v>
      </c>
      <c r="DU12" s="58">
        <f>сентябрь!DU12+август!DU12+'июль '!DU11</f>
        <v>0</v>
      </c>
      <c r="DV12" s="58">
        <f>сентябрь!DV12+август!DV12+'июль '!DV11</f>
        <v>0</v>
      </c>
      <c r="DW12" s="58">
        <f>сентябрь!DW12+август!DW12+'июль '!DW11</f>
        <v>0</v>
      </c>
      <c r="DX12" s="58">
        <f>сентябрь!DX12+август!DX12+'июль '!DX11</f>
        <v>0</v>
      </c>
      <c r="DY12" s="58">
        <f>сентябрь!DY12+август!DY12+'июль '!DY11</f>
        <v>0</v>
      </c>
      <c r="DZ12" s="58">
        <f>сентябрь!DZ12+август!DZ12+'июль '!DZ11</f>
        <v>0</v>
      </c>
      <c r="EA12" s="58">
        <f>сентябрь!EA12+август!EA12+'июль '!EA11</f>
        <v>0</v>
      </c>
      <c r="EB12" s="58">
        <f>сентябрь!EB12+август!EB12+'июль '!EB11</f>
        <v>0</v>
      </c>
      <c r="EC12" s="58">
        <f>сентябрь!EC12+август!EC12+'июль '!EC11</f>
        <v>0</v>
      </c>
      <c r="ED12" s="58">
        <f>сентябрь!ED12+август!ED12+'июль '!ED11</f>
        <v>0</v>
      </c>
      <c r="EE12" s="58">
        <f>сентябрь!EE12+август!EE12+'июль '!EE11</f>
        <v>0</v>
      </c>
      <c r="EF12" s="58">
        <f>сентябрь!EF12+август!EF12+'июль '!EF11</f>
        <v>0</v>
      </c>
      <c r="EG12" s="58">
        <f>сентябрь!EG12+август!EG12+'июль '!EG11</f>
        <v>0</v>
      </c>
      <c r="EH12" s="58">
        <f>сентябрь!EH12+август!EH12+'июль '!EH11</f>
        <v>0</v>
      </c>
      <c r="EI12" s="58">
        <f>сентябрь!EI12+август!EI12+'июль '!EI11</f>
        <v>0</v>
      </c>
      <c r="EJ12" s="58">
        <f>сентябрь!EJ12+август!EJ12+'июль '!EJ11</f>
        <v>0</v>
      </c>
      <c r="EK12" s="58">
        <f>сентябрь!EK12+август!EK12+'июль '!EK11</f>
        <v>0</v>
      </c>
      <c r="EL12" s="58">
        <f>сентябрь!EL12+август!EL12+'июль '!EL11</f>
        <v>0</v>
      </c>
      <c r="EM12" s="58">
        <f>сентябрь!EM12+август!EM12+'июль '!EM11</f>
        <v>0</v>
      </c>
      <c r="EN12" s="58">
        <f>сентябрь!EN12+август!EN12+'июль '!EN11</f>
        <v>0</v>
      </c>
      <c r="EO12" s="58">
        <f>сентябрь!EO12+август!EO12+'июль '!EO11</f>
        <v>0</v>
      </c>
      <c r="EP12" s="58">
        <f>сентябрь!EP12+август!EP12+'июль '!EP11</f>
        <v>0</v>
      </c>
      <c r="EQ12" s="58">
        <f>сентябрь!EQ12+август!EQ12+'июль '!EQ11</f>
        <v>0</v>
      </c>
      <c r="ER12" s="58">
        <f>сентябрь!ER12+август!ER12+'июль '!ER11</f>
        <v>0</v>
      </c>
      <c r="ES12" s="58">
        <f>сентябрь!ES12+август!ES12+'июль '!ES11</f>
        <v>0</v>
      </c>
      <c r="ET12" s="58">
        <f>сентябрь!ET12+август!ET12+'июль '!ET11</f>
        <v>0</v>
      </c>
      <c r="EU12" s="58">
        <f>сентябрь!EU12+август!EU12+'июль '!EU11</f>
        <v>0</v>
      </c>
      <c r="EV12" s="58">
        <f>сентябрь!EV12+август!EV12+'июль '!EV11</f>
        <v>0</v>
      </c>
      <c r="EW12" s="58">
        <f>сентябрь!EW12+август!EW12+'июль '!EW11</f>
        <v>0</v>
      </c>
      <c r="EX12" s="58">
        <f>сентябрь!EX12+август!EX12+'июль '!EX11</f>
        <v>0</v>
      </c>
      <c r="EY12" s="58">
        <f>сентябрь!EY12+август!EY12+'июль '!EY11</f>
        <v>0</v>
      </c>
      <c r="EZ12" s="58">
        <f>сентябрь!EZ12+август!EZ12+'июль '!EZ11</f>
        <v>0</v>
      </c>
      <c r="FA12" s="58">
        <f>сентябрь!FA12+август!FA12+'июль '!FA11</f>
        <v>0</v>
      </c>
      <c r="FB12" s="58">
        <f>сентябрь!FB12+август!FB12+'июль '!FB11</f>
        <v>0</v>
      </c>
      <c r="FC12" s="58">
        <f>сентябрь!FC12+август!FC12+'июль '!FC11</f>
        <v>0</v>
      </c>
      <c r="FD12" s="58">
        <f>сентябрь!FD12+август!FD12+'июль '!FD11</f>
        <v>0</v>
      </c>
      <c r="FE12" s="58">
        <f>сентябрь!FE12+август!FE12+'июль '!FE11</f>
        <v>0</v>
      </c>
      <c r="FF12" s="58">
        <f>сентябрь!FF12+август!FF12+'июль '!FF11</f>
        <v>0</v>
      </c>
      <c r="FG12" s="58">
        <f>сентябрь!FG12+август!FG12+'июль '!FG11</f>
        <v>0</v>
      </c>
      <c r="FH12" s="58">
        <f>сентябрь!FH12+август!FH12+'июль '!FH11</f>
        <v>0</v>
      </c>
      <c r="FI12" s="58">
        <f>сентябрь!FI12+август!FI12+'июль '!FI11</f>
        <v>0</v>
      </c>
      <c r="FJ12" s="58">
        <f>сентябрь!FJ12+август!FJ12+'июль '!FJ11</f>
        <v>0</v>
      </c>
      <c r="FK12" s="58">
        <f>сентябрь!FK12+август!FK12+'июль '!FK11</f>
        <v>0</v>
      </c>
      <c r="FL12" s="58">
        <f>сентябрь!FL12+август!FL12+'июль '!FL11</f>
        <v>0</v>
      </c>
      <c r="FM12" s="58">
        <f>сентябрь!FM12+август!FM12+'июль '!FM11</f>
        <v>0</v>
      </c>
      <c r="FN12" s="58">
        <f>сентябрь!FN12+август!FN12+'июль '!FN11</f>
        <v>0</v>
      </c>
      <c r="FO12" s="58">
        <f>сентябрь!FO12+август!FO12+'июль '!FO11</f>
        <v>0</v>
      </c>
      <c r="FP12" s="58">
        <f>сентябрь!FP12+август!FP12+'июль '!FP11</f>
        <v>0</v>
      </c>
      <c r="FQ12" s="58">
        <f>сентябрь!FQ12+август!FQ12+'июль '!FQ11</f>
        <v>0</v>
      </c>
      <c r="FR12" s="58">
        <f>сентябрь!FR12+август!FR12+'июль '!FR11</f>
        <v>0</v>
      </c>
      <c r="FS12" s="58">
        <f>сентябрь!FS12+август!FS12+'июль '!FS11</f>
        <v>0</v>
      </c>
      <c r="FT12" s="58">
        <f>сентябрь!FT12+август!FT12+'июль '!FT11</f>
        <v>0</v>
      </c>
      <c r="FU12" s="58">
        <f>сентябрь!FU12+август!FU12+'июль '!FU11</f>
        <v>0</v>
      </c>
      <c r="FV12" s="58">
        <f>сентябрь!FV12+август!FV12+'июль '!FV11</f>
        <v>0</v>
      </c>
      <c r="FW12" s="58">
        <f>сентябрь!FW12+август!FW12+'июль '!FW11</f>
        <v>0</v>
      </c>
      <c r="FX12" s="58">
        <f>сентябрь!FX12+август!FX12+'июль '!FX11</f>
        <v>0</v>
      </c>
      <c r="FY12" s="58">
        <f>сентябрь!FY12+август!FY12+'июль '!FY11</f>
        <v>0</v>
      </c>
      <c r="FZ12" s="58">
        <f>сентябрь!FZ12+август!FZ12+'июль '!FZ11</f>
        <v>0</v>
      </c>
      <c r="GA12" s="58">
        <f>сентябрь!GA12+август!GA12+'июль '!GA11</f>
        <v>0</v>
      </c>
      <c r="GB12" s="58">
        <f>сентябрь!GB12+август!GB12+'июль '!GB11</f>
        <v>0</v>
      </c>
      <c r="GC12" s="58">
        <f>сентябрь!GC12+август!GC12+'июль '!GC11</f>
        <v>0</v>
      </c>
      <c r="GD12" s="58">
        <f>сентябрь!GD12+август!GD12+'июль '!GD11</f>
        <v>0</v>
      </c>
      <c r="GE12" s="58">
        <f>сентябрь!GE12+август!GE12+'июль '!GE11</f>
        <v>0</v>
      </c>
      <c r="GF12" s="58">
        <f>сентябрь!GF12+август!GF12+'июль '!GF11</f>
        <v>0</v>
      </c>
      <c r="GG12" s="58">
        <f>сентябрь!GG12+август!GG12+'июль '!GG11</f>
        <v>0</v>
      </c>
      <c r="GH12" s="58">
        <f>сентябрь!GH12+август!GH12+'июль '!GH11</f>
        <v>0</v>
      </c>
      <c r="GI12" s="58">
        <f>сентябрь!GI12+август!GI12+'июль '!GI11</f>
        <v>0</v>
      </c>
      <c r="GJ12" s="58">
        <f>сентябрь!GJ12+август!GJ12+'июль '!GJ11</f>
        <v>0</v>
      </c>
      <c r="GK12" s="58">
        <f>сентябрь!GK12+август!GK12+'июль '!GK11</f>
        <v>0</v>
      </c>
      <c r="GL12" s="58">
        <f>сентябрь!GL12+август!GL12+'июль '!GL11</f>
        <v>0</v>
      </c>
      <c r="GM12" s="58">
        <f>сентябрь!GM12+август!GM12+'июль '!GM11</f>
        <v>0</v>
      </c>
      <c r="GN12" s="58">
        <f>сентябрь!GN12+август!GN12+'июль '!GN11</f>
        <v>0</v>
      </c>
      <c r="GO12" s="58">
        <f>сентябрь!GO12+август!GO12+'июль '!GO11</f>
        <v>0</v>
      </c>
      <c r="GP12" s="58">
        <f>сентябрь!GP12+август!GP12+'июль '!GP11</f>
        <v>0</v>
      </c>
      <c r="GQ12" s="58">
        <f>сентябрь!GQ12+август!GQ12+'июль '!GQ11</f>
        <v>0</v>
      </c>
      <c r="GR12" s="58">
        <f>сентябрь!GR12+август!GR12+'июль '!GR11</f>
        <v>0</v>
      </c>
      <c r="GS12" s="58">
        <f>сентябрь!GS12+август!GS12+'июль '!GS11</f>
        <v>0</v>
      </c>
      <c r="GT12" s="58">
        <f>сентябрь!GT12+август!GT12+'июль '!GT11</f>
        <v>0</v>
      </c>
      <c r="GU12" s="58">
        <f>сентябрь!GU12+август!GU12+'июль '!GU11</f>
        <v>0</v>
      </c>
      <c r="GV12" s="58">
        <f>сентябрь!GV12+август!GV12+'июль '!GV11</f>
        <v>0</v>
      </c>
      <c r="GW12" s="58">
        <f>сентябрь!GW12+август!GW12+'июль '!GW11</f>
        <v>0</v>
      </c>
      <c r="GX12" s="58">
        <f>сентябрь!GX12+август!GX12+'июль '!GX11</f>
        <v>0</v>
      </c>
      <c r="GY12" s="58">
        <f>сентябрь!GY12+август!GY12+'июль '!GY11</f>
        <v>0</v>
      </c>
      <c r="GZ12" s="58">
        <f>сентябрь!GZ12+август!GZ12+'июль '!GZ11</f>
        <v>0</v>
      </c>
      <c r="HA12" s="58">
        <f>сентябрь!HA12+август!HA12+'июль '!HA11</f>
        <v>0</v>
      </c>
      <c r="HB12" s="58">
        <f>сентябрь!HB12+август!HB12+'июль '!HB11</f>
        <v>0</v>
      </c>
      <c r="HC12" s="58">
        <f>сентябрь!HC12+август!HC12+'июль '!HC11</f>
        <v>0</v>
      </c>
      <c r="HD12" s="58">
        <f>сентябрь!HD12+август!HD12+'июль '!HD11</f>
        <v>0</v>
      </c>
      <c r="HE12" s="58">
        <f>сентябрь!HE12+август!HE12+'июль '!HE11</f>
        <v>0</v>
      </c>
      <c r="HF12" s="58">
        <f>сентябрь!HF12+август!HF12+'июль '!HF11</f>
        <v>0</v>
      </c>
      <c r="HG12" s="58">
        <f>сентябрь!HG12+август!HG12+'июль '!HG11</f>
        <v>0</v>
      </c>
      <c r="HH12" s="58">
        <f>сентябрь!HH12+август!HH12+'июль '!HH11</f>
        <v>0</v>
      </c>
      <c r="HI12" s="58">
        <f>сентябрь!HI12+август!HI12+'июль '!HI11</f>
        <v>0</v>
      </c>
      <c r="HJ12" s="58">
        <f>сентябрь!HJ12+август!HJ12+'июль '!HJ11</f>
        <v>0</v>
      </c>
      <c r="HK12" s="58">
        <f>сентябрь!HK12+август!HK12+'июль '!HK11</f>
        <v>0</v>
      </c>
      <c r="HL12" s="58">
        <f>сентябрь!HL12+август!HL12+'июль '!HL11</f>
        <v>0</v>
      </c>
      <c r="HM12" s="58">
        <f>сентябрь!HM12+август!HM12+'июль '!HM11</f>
        <v>0</v>
      </c>
      <c r="HN12" s="58">
        <f>сентябрь!HN12+август!HN12+'июль '!HN11</f>
        <v>0</v>
      </c>
      <c r="HO12" s="58">
        <f>сентябрь!HO12+август!HO12+'июль '!HO11</f>
        <v>0</v>
      </c>
      <c r="HP12" s="58">
        <f>сентябрь!HP12+август!HP12+'июль '!HP11</f>
        <v>0</v>
      </c>
      <c r="HQ12" s="58">
        <f>сентябрь!HQ12+август!HQ12+'июль '!HQ11</f>
        <v>0</v>
      </c>
      <c r="HR12" s="58">
        <f>сентябрь!HR12+август!HR12+'июль '!HR11</f>
        <v>0</v>
      </c>
      <c r="HS12" s="58">
        <f>сентябрь!HS12+август!HS12+'июль '!HS11</f>
        <v>0</v>
      </c>
      <c r="HT12" s="58">
        <f>сентябрь!HT12+август!HT12+'июль '!HT11</f>
        <v>0</v>
      </c>
      <c r="HU12" s="58">
        <f>сентябрь!HU12+август!HU12+'июль '!HU11</f>
        <v>0</v>
      </c>
      <c r="HV12" s="58">
        <f>сентябрь!HV12+август!HV12+'июль '!HV11</f>
        <v>0</v>
      </c>
      <c r="HW12" s="58">
        <f>сентябрь!HW12+август!HW12+'июль '!HW11</f>
        <v>0</v>
      </c>
      <c r="HX12" s="58">
        <f>сентябрь!HX12+август!HX12+'июль '!HX11</f>
        <v>0</v>
      </c>
      <c r="HY12" s="58">
        <f>сентябрь!HY12+август!HY12+'июль '!HY11</f>
        <v>0</v>
      </c>
      <c r="HZ12" s="58">
        <f>сентябрь!HZ12+август!HZ12+'июль '!HZ11</f>
        <v>0</v>
      </c>
      <c r="IA12" s="58">
        <f>сентябрь!IA12+август!IA12+'июль '!IA11</f>
        <v>0</v>
      </c>
      <c r="IB12" s="58">
        <f>сентябрь!IB12+август!IB12+'июль '!IB11</f>
        <v>0</v>
      </c>
      <c r="IC12" s="58">
        <f>сентябрь!IC12+август!IC12+'июль '!IC11</f>
        <v>0</v>
      </c>
      <c r="ID12" s="58">
        <f>сентябрь!ID12+август!ID12+'июль '!ID11</f>
        <v>0</v>
      </c>
    </row>
    <row r="13" spans="1:238" ht="15" customHeight="1">
      <c r="A13" s="11" t="s">
        <v>249</v>
      </c>
      <c r="B13" s="9" t="s">
        <v>250</v>
      </c>
      <c r="C13" s="10" t="s">
        <v>245</v>
      </c>
      <c r="D13" s="46">
        <f>сентябрь!D13+август!D13+'июль '!D12</f>
        <v>0.32400000000000001</v>
      </c>
      <c r="E13" s="58">
        <f>сентябрь!E13+август!E13+'июль '!E12</f>
        <v>0.32400000000000001</v>
      </c>
      <c r="F13" s="58">
        <f>сентябрь!F13+август!F13+'июль '!F12</f>
        <v>0</v>
      </c>
      <c r="G13" s="58">
        <f>сентябрь!G13+август!G13+'июль '!G12</f>
        <v>0</v>
      </c>
      <c r="H13" s="58">
        <f>сентябрь!H13+август!H13+'июль '!H12</f>
        <v>0</v>
      </c>
      <c r="I13" s="58">
        <f>сентябрь!I13+август!I13+'июль '!I12</f>
        <v>0</v>
      </c>
      <c r="J13" s="58">
        <f>сентябрь!J13+август!J13+'июль '!J12</f>
        <v>0</v>
      </c>
      <c r="K13" s="58">
        <f>сентябрь!K13+август!K13+'июль '!K12</f>
        <v>0</v>
      </c>
      <c r="L13" s="58">
        <f>сентябрь!L13+август!L13+'июль '!L12</f>
        <v>0</v>
      </c>
      <c r="M13" s="58">
        <f>сентябрь!M13+август!M13+'июль '!M12</f>
        <v>0</v>
      </c>
      <c r="N13" s="58">
        <f>сентябрь!N13+август!N13+'июль '!N12</f>
        <v>0</v>
      </c>
      <c r="O13" s="58">
        <f>сентябрь!O13+август!O13+'июль '!O12</f>
        <v>0</v>
      </c>
      <c r="P13" s="58">
        <f>сентябрь!P13+август!P13+'июль '!P12</f>
        <v>0</v>
      </c>
      <c r="Q13" s="58">
        <f>сентябрь!Q13+август!Q13+'июль '!Q12</f>
        <v>0</v>
      </c>
      <c r="R13" s="58">
        <f>сентябрь!R13+август!R13+'июль '!R12</f>
        <v>0</v>
      </c>
      <c r="S13" s="58">
        <f>сентябрь!S13+август!S13+'июль '!S12</f>
        <v>0</v>
      </c>
      <c r="T13" s="58">
        <f>сентябрь!T13+август!T13+'июль '!T12</f>
        <v>0</v>
      </c>
      <c r="U13" s="58">
        <f>сентябрь!U13+август!U13+'июль '!U12</f>
        <v>0</v>
      </c>
      <c r="V13" s="58">
        <f>сентябрь!V13+август!V13+'июль '!V12</f>
        <v>0</v>
      </c>
      <c r="W13" s="58">
        <f>сентябрь!W13+август!W13+'июль '!W12</f>
        <v>0</v>
      </c>
      <c r="X13" s="58">
        <f>сентябрь!X13+август!X13+'июль '!X12</f>
        <v>0</v>
      </c>
      <c r="Y13" s="58">
        <f>сентябрь!Y13+август!Y13+'июль '!Y12</f>
        <v>0</v>
      </c>
      <c r="Z13" s="58">
        <f>сентябрь!Z13+август!Z13+'июль '!Z12</f>
        <v>0</v>
      </c>
      <c r="AA13" s="58">
        <f>сентябрь!AA13+август!AA13+'июль '!AA12</f>
        <v>0</v>
      </c>
      <c r="AB13" s="58">
        <f>сентябрь!AB13+август!AB13+'июль '!AB12</f>
        <v>0</v>
      </c>
      <c r="AC13" s="58">
        <f>сентябрь!AC13+август!AC13+'июль '!AC12</f>
        <v>0</v>
      </c>
      <c r="AD13" s="58">
        <f>сентябрь!AD13+август!AD13+'июль '!AD12</f>
        <v>0</v>
      </c>
      <c r="AE13" s="58">
        <f>сентябрь!AE13+август!AE13+'июль '!AE12</f>
        <v>0</v>
      </c>
      <c r="AF13" s="58">
        <f>сентябрь!AF13+август!AF13+'июль '!AF12</f>
        <v>0</v>
      </c>
      <c r="AG13" s="58">
        <f>сентябрь!AG13+август!AG13+'июль '!AG12</f>
        <v>0</v>
      </c>
      <c r="AH13" s="58">
        <f>сентябрь!AH13+август!AH13+'июль '!AH12</f>
        <v>0</v>
      </c>
      <c r="AI13" s="58">
        <f>сентябрь!AI13+август!AI13+'июль '!AI12</f>
        <v>0</v>
      </c>
      <c r="AJ13" s="58">
        <f>сентябрь!AJ13+август!AJ13+'июль '!AJ12</f>
        <v>0</v>
      </c>
      <c r="AK13" s="58">
        <f>сентябрь!AK13+август!AK13+'июль '!AK12</f>
        <v>0</v>
      </c>
      <c r="AL13" s="58">
        <f>сентябрь!AL13+август!AL13+'июль '!AL12</f>
        <v>0</v>
      </c>
      <c r="AM13" s="58">
        <f>сентябрь!AM13+август!AM13+'июль '!AM12</f>
        <v>0</v>
      </c>
      <c r="AN13" s="58">
        <f>сентябрь!AN13+август!AN13+'июль '!AN12</f>
        <v>0</v>
      </c>
      <c r="AO13" s="58">
        <f>сентябрь!AO13+август!AO13+'июль '!AO12</f>
        <v>0</v>
      </c>
      <c r="AP13" s="58">
        <f>сентябрь!AP13+август!AP13+'июль '!AP12</f>
        <v>0</v>
      </c>
      <c r="AQ13" s="58">
        <f>сентябрь!AQ13+август!AQ13+'июль '!AQ12</f>
        <v>0</v>
      </c>
      <c r="AR13" s="58">
        <f>сентябрь!AR13+август!AR13+'июль '!AR12</f>
        <v>0</v>
      </c>
      <c r="AS13" s="58">
        <f>сентябрь!AS13+август!AS13+'июль '!AS12</f>
        <v>0</v>
      </c>
      <c r="AT13" s="58">
        <f>сентябрь!AT13+август!AT13+'июль '!AT12</f>
        <v>0</v>
      </c>
      <c r="AU13" s="58">
        <f>сентябрь!AU13+август!AU13+'июль '!AU12</f>
        <v>0</v>
      </c>
      <c r="AV13" s="58">
        <f>сентябрь!AV13+август!AV13+'июль '!AV12</f>
        <v>0</v>
      </c>
      <c r="AW13" s="58">
        <f>сентябрь!AW13+август!AW13+'июль '!AW12</f>
        <v>0</v>
      </c>
      <c r="AX13" s="58">
        <f>сентябрь!AX13+август!AX13+'июль '!AX12</f>
        <v>0</v>
      </c>
      <c r="AY13" s="58">
        <f>сентябрь!AY13+август!AY13+'июль '!AY12</f>
        <v>0</v>
      </c>
      <c r="AZ13" s="58">
        <f>сентябрь!AZ13+август!AZ13+'июль '!AZ12</f>
        <v>0</v>
      </c>
      <c r="BA13" s="58">
        <f>сентябрь!BA13+август!BA13+'июль '!BA12</f>
        <v>0</v>
      </c>
      <c r="BB13" s="58">
        <f>сентябрь!BB13+август!BB13+'июль '!BB12</f>
        <v>0</v>
      </c>
      <c r="BC13" s="58">
        <f>сентябрь!BC13+август!BC13+'июль '!BC12</f>
        <v>0</v>
      </c>
      <c r="BD13" s="58">
        <f>сентябрь!BD13+август!BD13+'июль '!BD12</f>
        <v>0</v>
      </c>
      <c r="BE13" s="58">
        <f>сентябрь!BE13+август!BE13+'июль '!BE12</f>
        <v>0</v>
      </c>
      <c r="BF13" s="58">
        <f>сентябрь!BF13+август!BF13+'июль '!BF12</f>
        <v>0</v>
      </c>
      <c r="BG13" s="58">
        <f>сентябрь!BG13+август!BG13+'июль '!BG12</f>
        <v>0</v>
      </c>
      <c r="BH13" s="58">
        <f>сентябрь!BH13+август!BH13+'июль '!BH12</f>
        <v>0</v>
      </c>
      <c r="BI13" s="58">
        <f>сентябрь!BI13+август!BI13+'июль '!BI12</f>
        <v>0</v>
      </c>
      <c r="BJ13" s="58">
        <f>сентябрь!BJ13+август!BJ13+'июль '!BJ12</f>
        <v>0</v>
      </c>
      <c r="BK13" s="58">
        <f>сентябрь!BK13+август!BK13+'июль '!BK12</f>
        <v>0</v>
      </c>
      <c r="BL13" s="58">
        <f>сентябрь!BL13+август!BL13+'июль '!BL12</f>
        <v>0</v>
      </c>
      <c r="BM13" s="58">
        <f>сентябрь!BM13+август!BM13+'июль '!BM12</f>
        <v>0</v>
      </c>
      <c r="BN13" s="58">
        <f>сентябрь!BN13+август!BN13+'июль '!BN12</f>
        <v>0</v>
      </c>
      <c r="BO13" s="58">
        <f>сентябрь!BO13+август!BO13+'июль '!BO12</f>
        <v>0</v>
      </c>
      <c r="BP13" s="58">
        <f>сентябрь!BP13+август!BP13+'июль '!BP12</f>
        <v>0</v>
      </c>
      <c r="BQ13" s="58">
        <f>сентябрь!BQ13+август!BQ13+'июль '!BQ12</f>
        <v>0</v>
      </c>
      <c r="BR13" s="58">
        <f>сентябрь!BR13+август!BR13+'июль '!BR12</f>
        <v>0</v>
      </c>
      <c r="BS13" s="58">
        <f>сентябрь!BS13+август!BS13+'июль '!BS12</f>
        <v>0</v>
      </c>
      <c r="BT13" s="58">
        <f>сентябрь!BT13+август!BT13+'июль '!BT12</f>
        <v>0</v>
      </c>
      <c r="BU13" s="58">
        <f>сентябрь!BU13+август!BU13+'июль '!BU12</f>
        <v>0</v>
      </c>
      <c r="BV13" s="58">
        <f>сентябрь!BV13+август!BV13+'июль '!BV12</f>
        <v>0</v>
      </c>
      <c r="BW13" s="58">
        <f>сентябрь!BW13+август!BW13+'июль '!BW12</f>
        <v>0</v>
      </c>
      <c r="BX13" s="58">
        <f>сентябрь!BX13+август!BX13+'июль '!BX12</f>
        <v>0</v>
      </c>
      <c r="BY13" s="58">
        <f>сентябрь!BY13+август!BY13+'июль '!BY12</f>
        <v>0</v>
      </c>
      <c r="BZ13" s="58">
        <f>сентябрь!BZ13+август!BZ13+'июль '!BZ12</f>
        <v>0</v>
      </c>
      <c r="CA13" s="58">
        <f>сентябрь!CA13+август!CA13+'июль '!CA12</f>
        <v>0</v>
      </c>
      <c r="CB13" s="58">
        <f>сентябрь!CB13+август!CB13+'июль '!CB12</f>
        <v>0</v>
      </c>
      <c r="CC13" s="58">
        <f>сентябрь!CC13+август!CC13+'июль '!CC12</f>
        <v>0</v>
      </c>
      <c r="CD13" s="58">
        <f>сентябрь!CD13+август!CD13+'июль '!CD12</f>
        <v>0</v>
      </c>
      <c r="CE13" s="58">
        <f>сентябрь!CE13+август!CE13+'июль '!CE12</f>
        <v>0</v>
      </c>
      <c r="CF13" s="58">
        <f>сентябрь!CF13+август!CF13+'июль '!CF12</f>
        <v>0</v>
      </c>
      <c r="CG13" s="58">
        <f>сентябрь!CG13+август!CG13+'июль '!CG12</f>
        <v>0</v>
      </c>
      <c r="CH13" s="58">
        <f>сентябрь!CH13+август!CH13+'июль '!CH12</f>
        <v>0</v>
      </c>
      <c r="CI13" s="58">
        <f>сентябрь!CI13+август!CI13+'июль '!CI12</f>
        <v>0</v>
      </c>
      <c r="CJ13" s="58">
        <f>сентябрь!CJ13+август!CJ13+'июль '!CJ12</f>
        <v>0</v>
      </c>
      <c r="CK13" s="58">
        <f>сентябрь!CK13+август!CK13+'июль '!CK12</f>
        <v>0</v>
      </c>
      <c r="CL13" s="58">
        <f>сентябрь!CL13+август!CL13+'июль '!CL12</f>
        <v>0</v>
      </c>
      <c r="CM13" s="58">
        <f>сентябрь!CM13+август!CM13+'июль '!CM12</f>
        <v>0</v>
      </c>
      <c r="CN13" s="58">
        <f>сентябрь!CN13+август!CN13+'июль '!CN12</f>
        <v>0</v>
      </c>
      <c r="CO13" s="58">
        <f>сентябрь!CO13+август!CO13+'июль '!CO12</f>
        <v>0</v>
      </c>
      <c r="CP13" s="58">
        <f>сентябрь!CP13+август!CP13+'июль '!CP12</f>
        <v>0</v>
      </c>
      <c r="CQ13" s="58">
        <f>сентябрь!CQ13+август!CQ13+'июль '!CQ12</f>
        <v>0</v>
      </c>
      <c r="CR13" s="58">
        <f>сентябрь!CR13+август!CR13+'июль '!CR12</f>
        <v>0</v>
      </c>
      <c r="CS13" s="58">
        <f>сентябрь!CS13+август!CS13+'июль '!CS12</f>
        <v>0</v>
      </c>
      <c r="CT13" s="58">
        <f>сентябрь!CT13+август!CT13+'июль '!CT12</f>
        <v>0</v>
      </c>
      <c r="CU13" s="58">
        <f>сентябрь!CU13+август!CU13+'июль '!CU12</f>
        <v>0</v>
      </c>
      <c r="CV13" s="58">
        <f>сентябрь!CV13+август!CV13+'июль '!CV12</f>
        <v>0</v>
      </c>
      <c r="CW13" s="58">
        <f>сентябрь!CW13+август!CW13+'июль '!CW12</f>
        <v>0</v>
      </c>
      <c r="CX13" s="58">
        <f>сентябрь!CX13+август!CX13+'июль '!CX12</f>
        <v>0</v>
      </c>
      <c r="CY13" s="58">
        <f>сентябрь!CY13+август!CY13+'июль '!CY12</f>
        <v>0</v>
      </c>
      <c r="CZ13" s="58">
        <f>сентябрь!CZ13+август!CZ13+'июль '!CZ12</f>
        <v>0</v>
      </c>
      <c r="DA13" s="58">
        <f>сентябрь!DA13+август!DA13+'июль '!DA12</f>
        <v>0</v>
      </c>
      <c r="DB13" s="58">
        <f>сентябрь!DB13+август!DB13+'июль '!DB12</f>
        <v>0</v>
      </c>
      <c r="DC13" s="58">
        <f>сентябрь!DC13+август!DC13+'июль '!DC12</f>
        <v>0</v>
      </c>
      <c r="DD13" s="58">
        <f>сентябрь!DD13+август!DD13+'июль '!DD12</f>
        <v>0</v>
      </c>
      <c r="DE13" s="58">
        <f>сентябрь!DE13+август!DE13+'июль '!DE12</f>
        <v>0</v>
      </c>
      <c r="DF13" s="58">
        <f>сентябрь!DF13+август!DF13+'июль '!DF12</f>
        <v>0</v>
      </c>
      <c r="DG13" s="58">
        <f>сентябрь!DG13+август!DG13+'июль '!DG12</f>
        <v>0</v>
      </c>
      <c r="DH13" s="58">
        <f>сентябрь!DH13+август!DH13+'июль '!DH12</f>
        <v>0</v>
      </c>
      <c r="DI13" s="58">
        <f>сентябрь!DI13+август!DI13+'июль '!DI12</f>
        <v>0</v>
      </c>
      <c r="DJ13" s="58">
        <f>сентябрь!DJ13+август!DJ13+'июль '!DJ12</f>
        <v>0</v>
      </c>
      <c r="DK13" s="58">
        <f>сентябрь!DK13+август!DK13+'июль '!DK12</f>
        <v>0</v>
      </c>
      <c r="DL13" s="58">
        <f>сентябрь!DL13+август!DL13+'июль '!DL12</f>
        <v>0</v>
      </c>
      <c r="DM13" s="58">
        <f>сентябрь!DM13+август!DM13+'июль '!DM12</f>
        <v>0</v>
      </c>
      <c r="DN13" s="58">
        <f>сентябрь!DN13+август!DN13+'июль '!DN12</f>
        <v>0</v>
      </c>
      <c r="DO13" s="58">
        <f>сентябрь!DO13+август!DO13+'июль '!DO12</f>
        <v>0</v>
      </c>
      <c r="DP13" s="58">
        <f>сентябрь!DP13+август!DP13+'июль '!DP12</f>
        <v>0</v>
      </c>
      <c r="DQ13" s="58">
        <f>сентябрь!DQ13+август!DQ13+'июль '!DQ12</f>
        <v>0</v>
      </c>
      <c r="DR13" s="58">
        <f>сентябрь!DR13+август!DR13+'июль '!DR12</f>
        <v>0</v>
      </c>
      <c r="DS13" s="58">
        <f>сентябрь!DS13+август!DS13+'июль '!DS12</f>
        <v>0</v>
      </c>
      <c r="DT13" s="58">
        <f>сентябрь!DT13+август!DT13+'июль '!DT12</f>
        <v>0</v>
      </c>
      <c r="DU13" s="58">
        <f>сентябрь!DU13+август!DU13+'июль '!DU12</f>
        <v>0</v>
      </c>
      <c r="DV13" s="58">
        <f>сентябрь!DV13+август!DV13+'июль '!DV12</f>
        <v>0</v>
      </c>
      <c r="DW13" s="58">
        <f>сентябрь!DW13+август!DW13+'июль '!DW12</f>
        <v>0</v>
      </c>
      <c r="DX13" s="58">
        <f>сентябрь!DX13+август!DX13+'июль '!DX12</f>
        <v>0</v>
      </c>
      <c r="DY13" s="58">
        <f>сентябрь!DY13+август!DY13+'июль '!DY12</f>
        <v>0</v>
      </c>
      <c r="DZ13" s="58">
        <f>сентябрь!DZ13+август!DZ13+'июль '!DZ12</f>
        <v>0</v>
      </c>
      <c r="EA13" s="58">
        <f>сентябрь!EA13+август!EA13+'июль '!EA12</f>
        <v>0.26700000000000002</v>
      </c>
      <c r="EB13" s="58">
        <f>сентябрь!EB13+август!EB13+'июль '!EB12</f>
        <v>0</v>
      </c>
      <c r="EC13" s="58">
        <f>сентябрь!EC13+август!EC13+'июль '!EC12</f>
        <v>0</v>
      </c>
      <c r="ED13" s="58">
        <f>сентябрь!ED13+август!ED13+'июль '!ED12</f>
        <v>0</v>
      </c>
      <c r="EE13" s="58">
        <f>сентябрь!EE13+август!EE13+'июль '!EE12</f>
        <v>0</v>
      </c>
      <c r="EF13" s="58">
        <f>сентябрь!EF13+август!EF13+'июль '!EF12</f>
        <v>0</v>
      </c>
      <c r="EG13" s="58">
        <f>сентябрь!EG13+август!EG13+'июль '!EG12</f>
        <v>0</v>
      </c>
      <c r="EH13" s="58">
        <f>сентябрь!EH13+август!EH13+'июль '!EH12</f>
        <v>0</v>
      </c>
      <c r="EI13" s="58">
        <f>сентябрь!EI13+август!EI13+'июль '!EI12</f>
        <v>0</v>
      </c>
      <c r="EJ13" s="58">
        <f>сентябрь!EJ13+август!EJ13+'июль '!EJ12</f>
        <v>0</v>
      </c>
      <c r="EK13" s="58">
        <f>сентябрь!EK13+август!EK13+'июль '!EK12</f>
        <v>0</v>
      </c>
      <c r="EL13" s="58">
        <f>сентябрь!EL13+август!EL13+'июль '!EL12</f>
        <v>0</v>
      </c>
      <c r="EM13" s="58">
        <f>сентябрь!EM13+август!EM13+'июль '!EM12</f>
        <v>0</v>
      </c>
      <c r="EN13" s="58">
        <f>сентябрь!EN13+август!EN13+'июль '!EN12</f>
        <v>0</v>
      </c>
      <c r="EO13" s="58">
        <f>сентябрь!EO13+август!EO13+'июль '!EO12</f>
        <v>0</v>
      </c>
      <c r="EP13" s="58">
        <f>сентябрь!EP13+август!EP13+'июль '!EP12</f>
        <v>0</v>
      </c>
      <c r="EQ13" s="58">
        <f>сентябрь!EQ13+август!EQ13+'июль '!EQ12</f>
        <v>0</v>
      </c>
      <c r="ER13" s="58">
        <f>сентябрь!ER13+август!ER13+'июль '!ER12</f>
        <v>0</v>
      </c>
      <c r="ES13" s="58">
        <f>сентябрь!ES13+август!ES13+'июль '!ES12</f>
        <v>0</v>
      </c>
      <c r="ET13" s="58">
        <f>сентябрь!ET13+август!ET13+'июль '!ET12</f>
        <v>0</v>
      </c>
      <c r="EU13" s="58">
        <f>сентябрь!EU13+август!EU13+'июль '!EU12</f>
        <v>0</v>
      </c>
      <c r="EV13" s="58">
        <f>сентябрь!EV13+август!EV13+'июль '!EV12</f>
        <v>0</v>
      </c>
      <c r="EW13" s="58">
        <f>сентябрь!EW13+август!EW13+'июль '!EW12</f>
        <v>0</v>
      </c>
      <c r="EX13" s="58">
        <f>сентябрь!EX13+август!EX13+'июль '!EX12</f>
        <v>0</v>
      </c>
      <c r="EY13" s="58">
        <f>сентябрь!EY13+август!EY13+'июль '!EY12</f>
        <v>0</v>
      </c>
      <c r="EZ13" s="58">
        <f>сентябрь!EZ13+август!EZ13+'июль '!EZ12</f>
        <v>0</v>
      </c>
      <c r="FA13" s="58">
        <f>сентябрь!FA13+август!FA13+'июль '!FA12</f>
        <v>0</v>
      </c>
      <c r="FB13" s="58">
        <f>сентябрь!FB13+август!FB13+'июль '!FB12</f>
        <v>0</v>
      </c>
      <c r="FC13" s="58">
        <f>сентябрь!FC13+август!FC13+'июль '!FC12</f>
        <v>5.1999999999999998E-2</v>
      </c>
      <c r="FD13" s="58">
        <f>сентябрь!FD13+август!FD13+'июль '!FD12</f>
        <v>0</v>
      </c>
      <c r="FE13" s="58">
        <f>сентябрь!FE13+август!FE13+'июль '!FE12</f>
        <v>0</v>
      </c>
      <c r="FF13" s="58">
        <f>сентябрь!FF13+август!FF13+'июль '!FF12</f>
        <v>0</v>
      </c>
      <c r="FG13" s="58">
        <f>сентябрь!FG13+август!FG13+'июль '!FG12</f>
        <v>0</v>
      </c>
      <c r="FH13" s="58">
        <f>сентябрь!FH13+август!FH13+'июль '!FH12</f>
        <v>0</v>
      </c>
      <c r="FI13" s="58">
        <f>сентябрь!FI13+август!FI13+'июль '!FI12</f>
        <v>0</v>
      </c>
      <c r="FJ13" s="58">
        <f>сентябрь!FJ13+август!FJ13+'июль '!FJ12</f>
        <v>0</v>
      </c>
      <c r="FK13" s="58">
        <f>сентябрь!FK13+август!FK13+'июль '!FK12</f>
        <v>0</v>
      </c>
      <c r="FL13" s="58">
        <f>сентябрь!FL13+август!FL13+'июль '!FL12</f>
        <v>5.0000000000000001E-3</v>
      </c>
      <c r="FM13" s="58">
        <f>сентябрь!FM13+август!FM13+'июль '!FM12</f>
        <v>0</v>
      </c>
      <c r="FN13" s="58">
        <f>сентябрь!FN13+август!FN13+'июль '!FN12</f>
        <v>0</v>
      </c>
      <c r="FO13" s="58">
        <f>сентябрь!FO13+август!FO13+'июль '!FO12</f>
        <v>0</v>
      </c>
      <c r="FP13" s="58">
        <f>сентябрь!FP13+август!FP13+'июль '!FP12</f>
        <v>0</v>
      </c>
      <c r="FQ13" s="58">
        <f>сентябрь!FQ13+август!FQ13+'июль '!FQ12</f>
        <v>0</v>
      </c>
      <c r="FR13" s="58">
        <f>сентябрь!FR13+август!FR13+'июль '!FR12</f>
        <v>0</v>
      </c>
      <c r="FS13" s="58">
        <f>сентябрь!FS13+август!FS13+'июль '!FS12</f>
        <v>0</v>
      </c>
      <c r="FT13" s="58">
        <f>сентябрь!FT13+август!FT13+'июль '!FT12</f>
        <v>0</v>
      </c>
      <c r="FU13" s="58">
        <f>сентябрь!FU13+август!FU13+'июль '!FU12</f>
        <v>0</v>
      </c>
      <c r="FV13" s="58">
        <f>сентябрь!FV13+август!FV13+'июль '!FV12</f>
        <v>0</v>
      </c>
      <c r="FW13" s="58">
        <f>сентябрь!FW13+август!FW13+'июль '!FW12</f>
        <v>0</v>
      </c>
      <c r="FX13" s="58">
        <f>сентябрь!FX13+август!FX13+'июль '!FX12</f>
        <v>0</v>
      </c>
      <c r="FY13" s="58">
        <f>сентябрь!FY13+август!FY13+'июль '!FY12</f>
        <v>0</v>
      </c>
      <c r="FZ13" s="58">
        <f>сентябрь!FZ13+август!FZ13+'июль '!FZ12</f>
        <v>0</v>
      </c>
      <c r="GA13" s="58">
        <f>сентябрь!GA13+август!GA13+'июль '!GA12</f>
        <v>0</v>
      </c>
      <c r="GB13" s="58">
        <f>сентябрь!GB13+август!GB13+'июль '!GB12</f>
        <v>0</v>
      </c>
      <c r="GC13" s="58">
        <f>сентябрь!GC13+август!GC13+'июль '!GC12</f>
        <v>0</v>
      </c>
      <c r="GD13" s="58">
        <f>сентябрь!GD13+август!GD13+'июль '!GD12</f>
        <v>0</v>
      </c>
      <c r="GE13" s="58">
        <f>сентябрь!GE13+август!GE13+'июль '!GE12</f>
        <v>0</v>
      </c>
      <c r="GF13" s="58">
        <f>сентябрь!GF13+август!GF13+'июль '!GF12</f>
        <v>0</v>
      </c>
      <c r="GG13" s="58">
        <f>сентябрь!GG13+август!GG13+'июль '!GG12</f>
        <v>0</v>
      </c>
      <c r="GH13" s="58">
        <f>сентябрь!GH13+август!GH13+'июль '!GH12</f>
        <v>0</v>
      </c>
      <c r="GI13" s="58">
        <f>сентябрь!GI13+август!GI13+'июль '!GI12</f>
        <v>0</v>
      </c>
      <c r="GJ13" s="58">
        <f>сентябрь!GJ13+август!GJ13+'июль '!GJ12</f>
        <v>0</v>
      </c>
      <c r="GK13" s="58">
        <f>сентябрь!GK13+август!GK13+'июль '!GK12</f>
        <v>0</v>
      </c>
      <c r="GL13" s="58">
        <f>сентябрь!GL13+август!GL13+'июль '!GL12</f>
        <v>0</v>
      </c>
      <c r="GM13" s="58">
        <f>сентябрь!GM13+август!GM13+'июль '!GM12</f>
        <v>0</v>
      </c>
      <c r="GN13" s="58">
        <f>сентябрь!GN13+август!GN13+'июль '!GN12</f>
        <v>0</v>
      </c>
      <c r="GO13" s="58">
        <f>сентябрь!GO13+август!GO13+'июль '!GO12</f>
        <v>0</v>
      </c>
      <c r="GP13" s="58">
        <f>сентябрь!GP13+август!GP13+'июль '!GP12</f>
        <v>0</v>
      </c>
      <c r="GQ13" s="58">
        <f>сентябрь!GQ13+август!GQ13+'июль '!GQ12</f>
        <v>0</v>
      </c>
      <c r="GR13" s="58">
        <f>сентябрь!GR13+август!GR13+'июль '!GR12</f>
        <v>0</v>
      </c>
      <c r="GS13" s="58">
        <f>сентябрь!GS13+август!GS13+'июль '!GS12</f>
        <v>0</v>
      </c>
      <c r="GT13" s="58">
        <f>сентябрь!GT13+август!GT13+'июль '!GT12</f>
        <v>0</v>
      </c>
      <c r="GU13" s="58">
        <f>сентябрь!GU13+август!GU13+'июль '!GU12</f>
        <v>0</v>
      </c>
      <c r="GV13" s="58">
        <f>сентябрь!GV13+август!GV13+'июль '!GV12</f>
        <v>0</v>
      </c>
      <c r="GW13" s="58">
        <f>сентябрь!GW13+август!GW13+'июль '!GW12</f>
        <v>0</v>
      </c>
      <c r="GX13" s="58">
        <f>сентябрь!GX13+август!GX13+'июль '!GX12</f>
        <v>0</v>
      </c>
      <c r="GY13" s="58">
        <f>сентябрь!GY13+август!GY13+'июль '!GY12</f>
        <v>0</v>
      </c>
      <c r="GZ13" s="58">
        <f>сентябрь!GZ13+август!GZ13+'июль '!GZ12</f>
        <v>0</v>
      </c>
      <c r="HA13" s="58">
        <f>сентябрь!HA13+август!HA13+'июль '!HA12</f>
        <v>0</v>
      </c>
      <c r="HB13" s="58">
        <f>сентябрь!HB13+август!HB13+'июль '!HB12</f>
        <v>0</v>
      </c>
      <c r="HC13" s="58">
        <f>сентябрь!HC13+август!HC13+'июль '!HC12</f>
        <v>0</v>
      </c>
      <c r="HD13" s="58">
        <f>сентябрь!HD13+август!HD13+'июль '!HD12</f>
        <v>0</v>
      </c>
      <c r="HE13" s="58">
        <f>сентябрь!HE13+август!HE13+'июль '!HE12</f>
        <v>0</v>
      </c>
      <c r="HF13" s="58">
        <f>сентябрь!HF13+август!HF13+'июль '!HF12</f>
        <v>0</v>
      </c>
      <c r="HG13" s="58">
        <f>сентябрь!HG13+август!HG13+'июль '!HG12</f>
        <v>0</v>
      </c>
      <c r="HH13" s="58">
        <f>сентябрь!HH13+август!HH13+'июль '!HH12</f>
        <v>0</v>
      </c>
      <c r="HI13" s="58">
        <f>сентябрь!HI13+август!HI13+'июль '!HI12</f>
        <v>0</v>
      </c>
      <c r="HJ13" s="58">
        <f>сентябрь!HJ13+август!HJ13+'июль '!HJ12</f>
        <v>0</v>
      </c>
      <c r="HK13" s="58">
        <f>сентябрь!HK13+август!HK13+'июль '!HK12</f>
        <v>0</v>
      </c>
      <c r="HL13" s="58">
        <f>сентябрь!HL13+август!HL13+'июль '!HL12</f>
        <v>0</v>
      </c>
      <c r="HM13" s="58">
        <f>сентябрь!HM13+август!HM13+'июль '!HM12</f>
        <v>0</v>
      </c>
      <c r="HN13" s="58">
        <f>сентябрь!HN13+август!HN13+'июль '!HN12</f>
        <v>0</v>
      </c>
      <c r="HO13" s="58">
        <f>сентябрь!HO13+август!HO13+'июль '!HO12</f>
        <v>0</v>
      </c>
      <c r="HP13" s="58">
        <f>сентябрь!HP13+август!HP13+'июль '!HP12</f>
        <v>0</v>
      </c>
      <c r="HQ13" s="58">
        <f>сентябрь!HQ13+август!HQ13+'июль '!HQ12</f>
        <v>0</v>
      </c>
      <c r="HR13" s="58">
        <f>сентябрь!HR13+август!HR13+'июль '!HR12</f>
        <v>0</v>
      </c>
      <c r="HS13" s="58">
        <f>сентябрь!HS13+август!HS13+'июль '!HS12</f>
        <v>0</v>
      </c>
      <c r="HT13" s="58">
        <f>сентябрь!HT13+август!HT13+'июль '!HT12</f>
        <v>0</v>
      </c>
      <c r="HU13" s="58">
        <f>сентябрь!HU13+август!HU13+'июль '!HU12</f>
        <v>0</v>
      </c>
      <c r="HV13" s="58">
        <f>сентябрь!HV13+август!HV13+'июль '!HV12</f>
        <v>0</v>
      </c>
      <c r="HW13" s="58">
        <f>сентябрь!HW13+август!HW13+'июль '!HW12</f>
        <v>0</v>
      </c>
      <c r="HX13" s="58">
        <f>сентябрь!HX13+август!HX13+'июль '!HX12</f>
        <v>0</v>
      </c>
      <c r="HY13" s="58">
        <f>сентябрь!HY13+август!HY13+'июль '!HY12</f>
        <v>0</v>
      </c>
      <c r="HZ13" s="58">
        <f>сентябрь!HZ13+август!HZ13+'июль '!HZ12</f>
        <v>0</v>
      </c>
      <c r="IA13" s="58">
        <f>сентябрь!IA13+август!IA13+'июль '!IA12</f>
        <v>0</v>
      </c>
      <c r="IB13" s="58">
        <f>сентябрь!IB13+август!IB13+'июль '!IB12</f>
        <v>0</v>
      </c>
      <c r="IC13" s="58">
        <f>сентябрь!IC13+август!IC13+'июль '!IC12</f>
        <v>0</v>
      </c>
      <c r="ID13" s="58">
        <f>сентябрь!ID13+август!ID13+'июль '!ID12</f>
        <v>0</v>
      </c>
    </row>
    <row r="14" spans="1:238" ht="15" customHeight="1">
      <c r="A14" s="11"/>
      <c r="B14" s="9"/>
      <c r="C14" s="10" t="s">
        <v>242</v>
      </c>
      <c r="D14" s="46">
        <f>сентябрь!D14+август!D14+'июль '!D13</f>
        <v>203.67400000000001</v>
      </c>
      <c r="E14" s="58">
        <f>сентябрь!E14+август!E14+'июль '!E13</f>
        <v>203.67400000000001</v>
      </c>
      <c r="F14" s="58">
        <f>сентябрь!F14+август!F14+'июль '!F13</f>
        <v>0</v>
      </c>
      <c r="G14" s="58">
        <f>сентябрь!G14+август!G14+'июль '!G13</f>
        <v>0</v>
      </c>
      <c r="H14" s="58">
        <f>сентябрь!H14+август!H14+'июль '!H13</f>
        <v>0</v>
      </c>
      <c r="I14" s="58">
        <f>сентябрь!I14+август!I14+'июль '!I13</f>
        <v>0</v>
      </c>
      <c r="J14" s="58">
        <f>сентябрь!J14+август!J14+'июль '!J13</f>
        <v>0</v>
      </c>
      <c r="K14" s="58">
        <f>сентябрь!K14+август!K14+'июль '!K13</f>
        <v>0</v>
      </c>
      <c r="L14" s="58">
        <f>сентябрь!L14+август!L14+'июль '!L13</f>
        <v>0</v>
      </c>
      <c r="M14" s="58">
        <f>сентябрь!M14+август!M14+'июль '!M13</f>
        <v>0</v>
      </c>
      <c r="N14" s="58">
        <f>сентябрь!N14+август!N14+'июль '!N13</f>
        <v>0</v>
      </c>
      <c r="O14" s="58">
        <f>сентябрь!O14+август!O14+'июль '!O13</f>
        <v>0</v>
      </c>
      <c r="P14" s="58">
        <f>сентябрь!P14+август!P14+'июль '!P13</f>
        <v>0</v>
      </c>
      <c r="Q14" s="58">
        <f>сентябрь!Q14+август!Q14+'июль '!Q13</f>
        <v>0</v>
      </c>
      <c r="R14" s="58">
        <f>сентябрь!R14+август!R14+'июль '!R13</f>
        <v>0</v>
      </c>
      <c r="S14" s="58">
        <f>сентябрь!S14+август!S14+'июль '!S13</f>
        <v>0</v>
      </c>
      <c r="T14" s="58">
        <f>сентябрь!T14+август!T14+'июль '!T13</f>
        <v>0</v>
      </c>
      <c r="U14" s="58">
        <f>сентябрь!U14+август!U14+'июль '!U13</f>
        <v>0</v>
      </c>
      <c r="V14" s="58">
        <f>сентябрь!V14+август!V14+'июль '!V13</f>
        <v>0</v>
      </c>
      <c r="W14" s="58">
        <f>сентябрь!W14+август!W14+'июль '!W13</f>
        <v>0</v>
      </c>
      <c r="X14" s="58">
        <f>сентябрь!X14+август!X14+'июль '!X13</f>
        <v>0</v>
      </c>
      <c r="Y14" s="58">
        <f>сентябрь!Y14+август!Y14+'июль '!Y13</f>
        <v>0</v>
      </c>
      <c r="Z14" s="58">
        <f>сентябрь!Z14+август!Z14+'июль '!Z13</f>
        <v>0</v>
      </c>
      <c r="AA14" s="58">
        <f>сентябрь!AA14+август!AA14+'июль '!AA13</f>
        <v>0</v>
      </c>
      <c r="AB14" s="58">
        <f>сентябрь!AB14+август!AB14+'июль '!AB13</f>
        <v>0</v>
      </c>
      <c r="AC14" s="58">
        <f>сентябрь!AC14+август!AC14+'июль '!AC13</f>
        <v>0</v>
      </c>
      <c r="AD14" s="58">
        <f>сентябрь!AD14+август!AD14+'июль '!AD13</f>
        <v>0</v>
      </c>
      <c r="AE14" s="58">
        <f>сентябрь!AE14+август!AE14+'июль '!AE13</f>
        <v>0</v>
      </c>
      <c r="AF14" s="58">
        <f>сентябрь!AF14+август!AF14+'июль '!AF13</f>
        <v>0</v>
      </c>
      <c r="AG14" s="58">
        <f>сентябрь!AG14+август!AG14+'июль '!AG13</f>
        <v>0</v>
      </c>
      <c r="AH14" s="58">
        <f>сентябрь!AH14+август!AH14+'июль '!AH13</f>
        <v>0</v>
      </c>
      <c r="AI14" s="58">
        <f>сентябрь!AI14+август!AI14+'июль '!AI13</f>
        <v>0</v>
      </c>
      <c r="AJ14" s="58">
        <f>сентябрь!AJ14+август!AJ14+'июль '!AJ13</f>
        <v>0</v>
      </c>
      <c r="AK14" s="58">
        <f>сентябрь!AK14+август!AK14+'июль '!AK13</f>
        <v>0</v>
      </c>
      <c r="AL14" s="58">
        <f>сентябрь!AL14+август!AL14+'июль '!AL13</f>
        <v>0</v>
      </c>
      <c r="AM14" s="58">
        <f>сентябрь!AM14+август!AM14+'июль '!AM13</f>
        <v>0</v>
      </c>
      <c r="AN14" s="58">
        <f>сентябрь!AN14+август!AN14+'июль '!AN13</f>
        <v>0</v>
      </c>
      <c r="AO14" s="58">
        <f>сентябрь!AO14+август!AO14+'июль '!AO13</f>
        <v>0</v>
      </c>
      <c r="AP14" s="58">
        <f>сентябрь!AP14+август!AP14+'июль '!AP13</f>
        <v>0</v>
      </c>
      <c r="AQ14" s="58">
        <f>сентябрь!AQ14+август!AQ14+'июль '!AQ13</f>
        <v>0</v>
      </c>
      <c r="AR14" s="58">
        <f>сентябрь!AR14+август!AR14+'июль '!AR13</f>
        <v>0</v>
      </c>
      <c r="AS14" s="58">
        <f>сентябрь!AS14+август!AS14+'июль '!AS13</f>
        <v>0</v>
      </c>
      <c r="AT14" s="58">
        <f>сентябрь!AT14+август!AT14+'июль '!AT13</f>
        <v>0</v>
      </c>
      <c r="AU14" s="58">
        <f>сентябрь!AU14+август!AU14+'июль '!AU13</f>
        <v>0</v>
      </c>
      <c r="AV14" s="58">
        <f>сентябрь!AV14+август!AV14+'июль '!AV13</f>
        <v>0</v>
      </c>
      <c r="AW14" s="58">
        <f>сентябрь!AW14+август!AW14+'июль '!AW13</f>
        <v>0</v>
      </c>
      <c r="AX14" s="58">
        <f>сентябрь!AX14+август!AX14+'июль '!AX13</f>
        <v>0</v>
      </c>
      <c r="AY14" s="58">
        <f>сентябрь!AY14+август!AY14+'июль '!AY13</f>
        <v>0</v>
      </c>
      <c r="AZ14" s="58">
        <f>сентябрь!AZ14+август!AZ14+'июль '!AZ13</f>
        <v>0</v>
      </c>
      <c r="BA14" s="58">
        <f>сентябрь!BA14+август!BA14+'июль '!BA13</f>
        <v>0</v>
      </c>
      <c r="BB14" s="58">
        <f>сентябрь!BB14+август!BB14+'июль '!BB13</f>
        <v>0</v>
      </c>
      <c r="BC14" s="58">
        <f>сентябрь!BC14+август!BC14+'июль '!BC13</f>
        <v>0</v>
      </c>
      <c r="BD14" s="58">
        <f>сентябрь!BD14+август!BD14+'июль '!BD13</f>
        <v>0</v>
      </c>
      <c r="BE14" s="58">
        <f>сентябрь!BE14+август!BE14+'июль '!BE13</f>
        <v>0</v>
      </c>
      <c r="BF14" s="58">
        <f>сентябрь!BF14+август!BF14+'июль '!BF13</f>
        <v>0</v>
      </c>
      <c r="BG14" s="58">
        <f>сентябрь!BG14+август!BG14+'июль '!BG13</f>
        <v>0</v>
      </c>
      <c r="BH14" s="58">
        <f>сентябрь!BH14+август!BH14+'июль '!BH13</f>
        <v>0</v>
      </c>
      <c r="BI14" s="58">
        <f>сентябрь!BI14+август!BI14+'июль '!BI13</f>
        <v>0</v>
      </c>
      <c r="BJ14" s="58">
        <f>сентябрь!BJ14+август!BJ14+'июль '!BJ13</f>
        <v>0</v>
      </c>
      <c r="BK14" s="58">
        <f>сентябрь!BK14+август!BK14+'июль '!BK13</f>
        <v>0</v>
      </c>
      <c r="BL14" s="58">
        <f>сентябрь!BL14+август!BL14+'июль '!BL13</f>
        <v>0</v>
      </c>
      <c r="BM14" s="58">
        <f>сентябрь!BM14+август!BM14+'июль '!BM13</f>
        <v>0</v>
      </c>
      <c r="BN14" s="58">
        <f>сентябрь!BN14+август!BN14+'июль '!BN13</f>
        <v>0</v>
      </c>
      <c r="BO14" s="58">
        <f>сентябрь!BO14+август!BO14+'июль '!BO13</f>
        <v>0</v>
      </c>
      <c r="BP14" s="58">
        <f>сентябрь!BP14+август!BP14+'июль '!BP13</f>
        <v>0</v>
      </c>
      <c r="BQ14" s="58">
        <f>сентябрь!BQ14+август!BQ14+'июль '!BQ13</f>
        <v>0</v>
      </c>
      <c r="BR14" s="58">
        <f>сентябрь!BR14+август!BR14+'июль '!BR13</f>
        <v>0</v>
      </c>
      <c r="BS14" s="58">
        <f>сентябрь!BS14+август!BS14+'июль '!BS13</f>
        <v>0</v>
      </c>
      <c r="BT14" s="58">
        <f>сентябрь!BT14+август!BT14+'июль '!BT13</f>
        <v>0</v>
      </c>
      <c r="BU14" s="58">
        <f>сентябрь!BU14+август!BU14+'июль '!BU13</f>
        <v>0</v>
      </c>
      <c r="BV14" s="58">
        <f>сентябрь!BV14+август!BV14+'июль '!BV13</f>
        <v>0</v>
      </c>
      <c r="BW14" s="58">
        <f>сентябрь!BW14+август!BW14+'июль '!BW13</f>
        <v>0</v>
      </c>
      <c r="BX14" s="58">
        <f>сентябрь!BX14+август!BX14+'июль '!BX13</f>
        <v>0</v>
      </c>
      <c r="BY14" s="58">
        <f>сентябрь!BY14+август!BY14+'июль '!BY13</f>
        <v>0</v>
      </c>
      <c r="BZ14" s="58">
        <f>сентябрь!BZ14+август!BZ14+'июль '!BZ13</f>
        <v>0</v>
      </c>
      <c r="CA14" s="58">
        <f>сентябрь!CA14+август!CA14+'июль '!CA13</f>
        <v>0</v>
      </c>
      <c r="CB14" s="58">
        <f>сентябрь!CB14+август!CB14+'июль '!CB13</f>
        <v>0</v>
      </c>
      <c r="CC14" s="58">
        <f>сентябрь!CC14+август!CC14+'июль '!CC13</f>
        <v>0</v>
      </c>
      <c r="CD14" s="58">
        <f>сентябрь!CD14+август!CD14+'июль '!CD13</f>
        <v>0</v>
      </c>
      <c r="CE14" s="58">
        <f>сентябрь!CE14+август!CE14+'июль '!CE13</f>
        <v>0</v>
      </c>
      <c r="CF14" s="58">
        <f>сентябрь!CF14+август!CF14+'июль '!CF13</f>
        <v>0</v>
      </c>
      <c r="CG14" s="58">
        <f>сентябрь!CG14+август!CG14+'июль '!CG13</f>
        <v>0</v>
      </c>
      <c r="CH14" s="58">
        <f>сентябрь!CH14+август!CH14+'июль '!CH13</f>
        <v>0</v>
      </c>
      <c r="CI14" s="58">
        <f>сентябрь!CI14+август!CI14+'июль '!CI13</f>
        <v>0</v>
      </c>
      <c r="CJ14" s="58">
        <f>сентябрь!CJ14+август!CJ14+'июль '!CJ13</f>
        <v>0</v>
      </c>
      <c r="CK14" s="58">
        <f>сентябрь!CK14+август!CK14+'июль '!CK13</f>
        <v>0</v>
      </c>
      <c r="CL14" s="58">
        <f>сентябрь!CL14+август!CL14+'июль '!CL13</f>
        <v>0</v>
      </c>
      <c r="CM14" s="58">
        <f>сентябрь!CM14+август!CM14+'июль '!CM13</f>
        <v>0</v>
      </c>
      <c r="CN14" s="58">
        <f>сентябрь!CN14+август!CN14+'июль '!CN13</f>
        <v>0</v>
      </c>
      <c r="CO14" s="58">
        <f>сентябрь!CO14+август!CO14+'июль '!CO13</f>
        <v>0</v>
      </c>
      <c r="CP14" s="58">
        <f>сентябрь!CP14+август!CP14+'июль '!CP13</f>
        <v>0</v>
      </c>
      <c r="CQ14" s="58">
        <f>сентябрь!CQ14+август!CQ14+'июль '!CQ13</f>
        <v>0</v>
      </c>
      <c r="CR14" s="58">
        <f>сентябрь!CR14+август!CR14+'июль '!CR13</f>
        <v>0</v>
      </c>
      <c r="CS14" s="58">
        <f>сентябрь!CS14+август!CS14+'июль '!CS13</f>
        <v>0</v>
      </c>
      <c r="CT14" s="58">
        <f>сентябрь!CT14+август!CT14+'июль '!CT13</f>
        <v>0</v>
      </c>
      <c r="CU14" s="58">
        <f>сентябрь!CU14+август!CU14+'июль '!CU13</f>
        <v>0</v>
      </c>
      <c r="CV14" s="58">
        <f>сентябрь!CV14+август!CV14+'июль '!CV13</f>
        <v>0</v>
      </c>
      <c r="CW14" s="58">
        <f>сентябрь!CW14+август!CW14+'июль '!CW13</f>
        <v>0</v>
      </c>
      <c r="CX14" s="58">
        <f>сентябрь!CX14+август!CX14+'июль '!CX13</f>
        <v>0</v>
      </c>
      <c r="CY14" s="58">
        <f>сентябрь!CY14+август!CY14+'июль '!CY13</f>
        <v>0</v>
      </c>
      <c r="CZ14" s="58">
        <f>сентябрь!CZ14+август!CZ14+'июль '!CZ13</f>
        <v>0</v>
      </c>
      <c r="DA14" s="58">
        <f>сентябрь!DA14+август!DA14+'июль '!DA13</f>
        <v>0</v>
      </c>
      <c r="DB14" s="58">
        <f>сентябрь!DB14+август!DB14+'июль '!DB13</f>
        <v>0</v>
      </c>
      <c r="DC14" s="58">
        <f>сентябрь!DC14+август!DC14+'июль '!DC13</f>
        <v>0</v>
      </c>
      <c r="DD14" s="58">
        <f>сентябрь!DD14+август!DD14+'июль '!DD13</f>
        <v>0</v>
      </c>
      <c r="DE14" s="58">
        <f>сентябрь!DE14+август!DE14+'июль '!DE13</f>
        <v>0</v>
      </c>
      <c r="DF14" s="58">
        <f>сентябрь!DF14+август!DF14+'июль '!DF13</f>
        <v>0</v>
      </c>
      <c r="DG14" s="58">
        <f>сентябрь!DG14+август!DG14+'июль '!DG13</f>
        <v>0</v>
      </c>
      <c r="DH14" s="58">
        <f>сентябрь!DH14+август!DH14+'июль '!DH13</f>
        <v>0</v>
      </c>
      <c r="DI14" s="58">
        <f>сентябрь!DI14+август!DI14+'июль '!DI13</f>
        <v>0</v>
      </c>
      <c r="DJ14" s="58">
        <f>сентябрь!DJ14+август!DJ14+'июль '!DJ13</f>
        <v>0</v>
      </c>
      <c r="DK14" s="58">
        <f>сентябрь!DK14+август!DK14+'июль '!DK13</f>
        <v>0</v>
      </c>
      <c r="DL14" s="58">
        <f>сентябрь!DL14+август!DL14+'июль '!DL13</f>
        <v>0</v>
      </c>
      <c r="DM14" s="58">
        <f>сентябрь!DM14+август!DM14+'июль '!DM13</f>
        <v>0</v>
      </c>
      <c r="DN14" s="58">
        <f>сентябрь!DN14+август!DN14+'июль '!DN13</f>
        <v>0</v>
      </c>
      <c r="DO14" s="58">
        <f>сентябрь!DO14+август!DO14+'июль '!DO13</f>
        <v>0</v>
      </c>
      <c r="DP14" s="58">
        <f>сентябрь!DP14+август!DP14+'июль '!DP13</f>
        <v>0</v>
      </c>
      <c r="DQ14" s="58">
        <f>сентябрь!DQ14+август!DQ14+'июль '!DQ13</f>
        <v>0</v>
      </c>
      <c r="DR14" s="58">
        <f>сентябрь!DR14+август!DR14+'июль '!DR13</f>
        <v>0</v>
      </c>
      <c r="DS14" s="58">
        <f>сентябрь!DS14+август!DS14+'июль '!DS13</f>
        <v>0</v>
      </c>
      <c r="DT14" s="58">
        <f>сентябрь!DT14+август!DT14+'июль '!DT13</f>
        <v>0</v>
      </c>
      <c r="DU14" s="58">
        <f>сентябрь!DU14+август!DU14+'июль '!DU13</f>
        <v>0</v>
      </c>
      <c r="DV14" s="58">
        <f>сентябрь!DV14+август!DV14+'июль '!DV13</f>
        <v>0</v>
      </c>
      <c r="DW14" s="58">
        <f>сентябрь!DW14+август!DW14+'июль '!DW13</f>
        <v>0</v>
      </c>
      <c r="DX14" s="58">
        <f>сентябрь!DX14+август!DX14+'июль '!DX13</f>
        <v>0</v>
      </c>
      <c r="DY14" s="58">
        <f>сентябрь!DY14+август!DY14+'июль '!DY13</f>
        <v>0</v>
      </c>
      <c r="DZ14" s="58">
        <f>сентябрь!DZ14+август!DZ14+'июль '!DZ13</f>
        <v>0</v>
      </c>
      <c r="EA14" s="58">
        <f>сентябрь!EA14+август!EA14+'июль '!EA13</f>
        <v>171.631</v>
      </c>
      <c r="EB14" s="58">
        <f>сентябрь!EB14+август!EB14+'июль '!EB13</f>
        <v>0</v>
      </c>
      <c r="EC14" s="58">
        <f>сентябрь!EC14+август!EC14+'июль '!EC13</f>
        <v>0</v>
      </c>
      <c r="ED14" s="58">
        <f>сентябрь!ED14+август!ED14+'июль '!ED13</f>
        <v>0</v>
      </c>
      <c r="EE14" s="58">
        <f>сентябрь!EE14+август!EE14+'июль '!EE13</f>
        <v>0</v>
      </c>
      <c r="EF14" s="58">
        <f>сентябрь!EF14+август!EF14+'июль '!EF13</f>
        <v>0</v>
      </c>
      <c r="EG14" s="58">
        <f>сентябрь!EG14+август!EG14+'июль '!EG13</f>
        <v>0</v>
      </c>
      <c r="EH14" s="58">
        <f>сентябрь!EH14+август!EH14+'июль '!EH13</f>
        <v>0</v>
      </c>
      <c r="EI14" s="58">
        <f>сентябрь!EI14+август!EI14+'июль '!EI13</f>
        <v>0</v>
      </c>
      <c r="EJ14" s="58">
        <f>сентябрь!EJ14+август!EJ14+'июль '!EJ13</f>
        <v>0</v>
      </c>
      <c r="EK14" s="58">
        <f>сентябрь!EK14+август!EK14+'июль '!EK13</f>
        <v>0</v>
      </c>
      <c r="EL14" s="58">
        <f>сентябрь!EL14+август!EL14+'июль '!EL13</f>
        <v>0</v>
      </c>
      <c r="EM14" s="58">
        <f>сентябрь!EM14+август!EM14+'июль '!EM13</f>
        <v>0</v>
      </c>
      <c r="EN14" s="58">
        <f>сентябрь!EN14+август!EN14+'июль '!EN13</f>
        <v>0</v>
      </c>
      <c r="EO14" s="58">
        <f>сентябрь!EO14+август!EO14+'июль '!EO13</f>
        <v>0</v>
      </c>
      <c r="EP14" s="58">
        <f>сентябрь!EP14+август!EP14+'июль '!EP13</f>
        <v>0</v>
      </c>
      <c r="EQ14" s="58">
        <f>сентябрь!EQ14+август!EQ14+'июль '!EQ13</f>
        <v>0</v>
      </c>
      <c r="ER14" s="58">
        <f>сентябрь!ER14+август!ER14+'июль '!ER13</f>
        <v>0</v>
      </c>
      <c r="ES14" s="58">
        <f>сентябрь!ES14+август!ES14+'июль '!ES13</f>
        <v>0</v>
      </c>
      <c r="ET14" s="58">
        <f>сентябрь!ET14+август!ET14+'июль '!ET13</f>
        <v>0</v>
      </c>
      <c r="EU14" s="58">
        <f>сентябрь!EU14+август!EU14+'июль '!EU13</f>
        <v>0</v>
      </c>
      <c r="EV14" s="58">
        <f>сентябрь!EV14+август!EV14+'июль '!EV13</f>
        <v>0</v>
      </c>
      <c r="EW14" s="58">
        <f>сентябрь!EW14+август!EW14+'июль '!EW13</f>
        <v>0</v>
      </c>
      <c r="EX14" s="58">
        <f>сентябрь!EX14+август!EX14+'июль '!EX13</f>
        <v>0</v>
      </c>
      <c r="EY14" s="58">
        <f>сентябрь!EY14+август!EY14+'июль '!EY13</f>
        <v>0</v>
      </c>
      <c r="EZ14" s="58">
        <f>сентябрь!EZ14+август!EZ14+'июль '!EZ13</f>
        <v>0</v>
      </c>
      <c r="FA14" s="58">
        <f>сентябрь!FA14+август!FA14+'июль '!FA13</f>
        <v>0</v>
      </c>
      <c r="FB14" s="58">
        <f>сентябрь!FB14+август!FB14+'июль '!FB13</f>
        <v>0</v>
      </c>
      <c r="FC14" s="58">
        <f>сентябрь!FC14+август!FC14+'июль '!FC13</f>
        <v>29.22</v>
      </c>
      <c r="FD14" s="58">
        <f>сентябрь!FD14+август!FD14+'июль '!FD13</f>
        <v>0</v>
      </c>
      <c r="FE14" s="58">
        <f>сентябрь!FE14+август!FE14+'июль '!FE13</f>
        <v>0</v>
      </c>
      <c r="FF14" s="58">
        <f>сентябрь!FF14+август!FF14+'июль '!FF13</f>
        <v>0</v>
      </c>
      <c r="FG14" s="58">
        <f>сентябрь!FG14+август!FG14+'июль '!FG13</f>
        <v>0</v>
      </c>
      <c r="FH14" s="58">
        <f>сентябрь!FH14+август!FH14+'июль '!FH13</f>
        <v>0</v>
      </c>
      <c r="FI14" s="58">
        <f>сентябрь!FI14+август!FI14+'июль '!FI13</f>
        <v>0</v>
      </c>
      <c r="FJ14" s="58">
        <f>сентябрь!FJ14+август!FJ14+'июль '!FJ13</f>
        <v>0</v>
      </c>
      <c r="FK14" s="58">
        <f>сентябрь!FK14+август!FK14+'июль '!FK13</f>
        <v>0</v>
      </c>
      <c r="FL14" s="58">
        <f>сентябрь!FL14+август!FL14+'июль '!FL13</f>
        <v>2.823</v>
      </c>
      <c r="FM14" s="58">
        <f>сентябрь!FM14+август!FM14+'июль '!FM13</f>
        <v>0</v>
      </c>
      <c r="FN14" s="58">
        <f>сентябрь!FN14+август!FN14+'июль '!FN13</f>
        <v>0</v>
      </c>
      <c r="FO14" s="58">
        <f>сентябрь!FO14+август!FO14+'июль '!FO13</f>
        <v>0</v>
      </c>
      <c r="FP14" s="58">
        <f>сентябрь!FP14+август!FP14+'июль '!FP13</f>
        <v>0</v>
      </c>
      <c r="FQ14" s="58">
        <f>сентябрь!FQ14+август!FQ14+'июль '!FQ13</f>
        <v>0</v>
      </c>
      <c r="FR14" s="58">
        <f>сентябрь!FR14+август!FR14+'июль '!FR13</f>
        <v>0</v>
      </c>
      <c r="FS14" s="58">
        <f>сентябрь!FS14+август!FS14+'июль '!FS13</f>
        <v>0</v>
      </c>
      <c r="FT14" s="58">
        <f>сентябрь!FT14+август!FT14+'июль '!FT13</f>
        <v>0</v>
      </c>
      <c r="FU14" s="58">
        <f>сентябрь!FU14+август!FU14+'июль '!FU13</f>
        <v>0</v>
      </c>
      <c r="FV14" s="58">
        <f>сентябрь!FV14+август!FV14+'июль '!FV13</f>
        <v>0</v>
      </c>
      <c r="FW14" s="58">
        <f>сентябрь!FW14+август!FW14+'июль '!FW13</f>
        <v>0</v>
      </c>
      <c r="FX14" s="58">
        <f>сентябрь!FX14+август!FX14+'июль '!FX13</f>
        <v>0</v>
      </c>
      <c r="FY14" s="58">
        <f>сентябрь!FY14+август!FY14+'июль '!FY13</f>
        <v>0</v>
      </c>
      <c r="FZ14" s="58">
        <f>сентябрь!FZ14+август!FZ14+'июль '!FZ13</f>
        <v>0</v>
      </c>
      <c r="GA14" s="58">
        <f>сентябрь!GA14+август!GA14+'июль '!GA13</f>
        <v>0</v>
      </c>
      <c r="GB14" s="58">
        <f>сентябрь!GB14+август!GB14+'июль '!GB13</f>
        <v>0</v>
      </c>
      <c r="GC14" s="58">
        <f>сентябрь!GC14+август!GC14+'июль '!GC13</f>
        <v>0</v>
      </c>
      <c r="GD14" s="58">
        <f>сентябрь!GD14+август!GD14+'июль '!GD13</f>
        <v>0</v>
      </c>
      <c r="GE14" s="58">
        <f>сентябрь!GE14+август!GE14+'июль '!GE13</f>
        <v>0</v>
      </c>
      <c r="GF14" s="58">
        <f>сентябрь!GF14+август!GF14+'июль '!GF13</f>
        <v>0</v>
      </c>
      <c r="GG14" s="58">
        <f>сентябрь!GG14+август!GG14+'июль '!GG13</f>
        <v>0</v>
      </c>
      <c r="GH14" s="58">
        <f>сентябрь!GH14+август!GH14+'июль '!GH13</f>
        <v>0</v>
      </c>
      <c r="GI14" s="58">
        <f>сентябрь!GI14+август!GI14+'июль '!GI13</f>
        <v>0</v>
      </c>
      <c r="GJ14" s="58">
        <f>сентябрь!GJ14+август!GJ14+'июль '!GJ13</f>
        <v>0</v>
      </c>
      <c r="GK14" s="58">
        <f>сентябрь!GK14+август!GK14+'июль '!GK13</f>
        <v>0</v>
      </c>
      <c r="GL14" s="58">
        <f>сентябрь!GL14+август!GL14+'июль '!GL13</f>
        <v>0</v>
      </c>
      <c r="GM14" s="58">
        <f>сентябрь!GM14+август!GM14+'июль '!GM13</f>
        <v>0</v>
      </c>
      <c r="GN14" s="58">
        <f>сентябрь!GN14+август!GN14+'июль '!GN13</f>
        <v>0</v>
      </c>
      <c r="GO14" s="58">
        <f>сентябрь!GO14+август!GO14+'июль '!GO13</f>
        <v>0</v>
      </c>
      <c r="GP14" s="58">
        <f>сентябрь!GP14+август!GP14+'июль '!GP13</f>
        <v>0</v>
      </c>
      <c r="GQ14" s="58">
        <f>сентябрь!GQ14+август!GQ14+'июль '!GQ13</f>
        <v>0</v>
      </c>
      <c r="GR14" s="58">
        <f>сентябрь!GR14+август!GR14+'июль '!GR13</f>
        <v>0</v>
      </c>
      <c r="GS14" s="58">
        <f>сентябрь!GS14+август!GS14+'июль '!GS13</f>
        <v>0</v>
      </c>
      <c r="GT14" s="58">
        <f>сентябрь!GT14+август!GT14+'июль '!GT13</f>
        <v>0</v>
      </c>
      <c r="GU14" s="58">
        <f>сентябрь!GU14+август!GU14+'июль '!GU13</f>
        <v>0</v>
      </c>
      <c r="GV14" s="58">
        <f>сентябрь!GV14+август!GV14+'июль '!GV13</f>
        <v>0</v>
      </c>
      <c r="GW14" s="58">
        <f>сентябрь!GW14+август!GW14+'июль '!GW13</f>
        <v>0</v>
      </c>
      <c r="GX14" s="58">
        <f>сентябрь!GX14+август!GX14+'июль '!GX13</f>
        <v>0</v>
      </c>
      <c r="GY14" s="58">
        <f>сентябрь!GY14+август!GY14+'июль '!GY13</f>
        <v>0</v>
      </c>
      <c r="GZ14" s="58">
        <f>сентябрь!GZ14+август!GZ14+'июль '!GZ13</f>
        <v>0</v>
      </c>
      <c r="HA14" s="58">
        <f>сентябрь!HA14+август!HA14+'июль '!HA13</f>
        <v>0</v>
      </c>
      <c r="HB14" s="58">
        <f>сентябрь!HB14+август!HB14+'июль '!HB13</f>
        <v>0</v>
      </c>
      <c r="HC14" s="58">
        <f>сентябрь!HC14+август!HC14+'июль '!HC13</f>
        <v>0</v>
      </c>
      <c r="HD14" s="58">
        <f>сентябрь!HD14+август!HD14+'июль '!HD13</f>
        <v>0</v>
      </c>
      <c r="HE14" s="58">
        <f>сентябрь!HE14+август!HE14+'июль '!HE13</f>
        <v>0</v>
      </c>
      <c r="HF14" s="58">
        <f>сентябрь!HF14+август!HF14+'июль '!HF13</f>
        <v>0</v>
      </c>
      <c r="HG14" s="58">
        <f>сентябрь!HG14+август!HG14+'июль '!HG13</f>
        <v>0</v>
      </c>
      <c r="HH14" s="58">
        <f>сентябрь!HH14+август!HH14+'июль '!HH13</f>
        <v>0</v>
      </c>
      <c r="HI14" s="58">
        <f>сентябрь!HI14+август!HI14+'июль '!HI13</f>
        <v>0</v>
      </c>
      <c r="HJ14" s="58">
        <f>сентябрь!HJ14+август!HJ14+'июль '!HJ13</f>
        <v>0</v>
      </c>
      <c r="HK14" s="58">
        <f>сентябрь!HK14+август!HK14+'июль '!HK13</f>
        <v>0</v>
      </c>
      <c r="HL14" s="58">
        <f>сентябрь!HL14+август!HL14+'июль '!HL13</f>
        <v>0</v>
      </c>
      <c r="HM14" s="58">
        <f>сентябрь!HM14+август!HM14+'июль '!HM13</f>
        <v>0</v>
      </c>
      <c r="HN14" s="58">
        <f>сентябрь!HN14+август!HN14+'июль '!HN13</f>
        <v>0</v>
      </c>
      <c r="HO14" s="58">
        <f>сентябрь!HO14+август!HO14+'июль '!HO13</f>
        <v>0</v>
      </c>
      <c r="HP14" s="58">
        <f>сентябрь!HP14+август!HP14+'июль '!HP13</f>
        <v>0</v>
      </c>
      <c r="HQ14" s="58">
        <f>сентябрь!HQ14+август!HQ14+'июль '!HQ13</f>
        <v>0</v>
      </c>
      <c r="HR14" s="58">
        <f>сентябрь!HR14+август!HR14+'июль '!HR13</f>
        <v>0</v>
      </c>
      <c r="HS14" s="58">
        <f>сентябрь!HS14+август!HS14+'июль '!HS13</f>
        <v>0</v>
      </c>
      <c r="HT14" s="58">
        <f>сентябрь!HT14+август!HT14+'июль '!HT13</f>
        <v>0</v>
      </c>
      <c r="HU14" s="58">
        <f>сентябрь!HU14+август!HU14+'июль '!HU13</f>
        <v>0</v>
      </c>
      <c r="HV14" s="58">
        <f>сентябрь!HV14+август!HV14+'июль '!HV13</f>
        <v>0</v>
      </c>
      <c r="HW14" s="58">
        <f>сентябрь!HW14+август!HW14+'июль '!HW13</f>
        <v>0</v>
      </c>
      <c r="HX14" s="58">
        <f>сентябрь!HX14+август!HX14+'июль '!HX13</f>
        <v>0</v>
      </c>
      <c r="HY14" s="58">
        <f>сентябрь!HY14+август!HY14+'июль '!HY13</f>
        <v>0</v>
      </c>
      <c r="HZ14" s="58">
        <f>сентябрь!HZ14+август!HZ14+'июль '!HZ13</f>
        <v>0</v>
      </c>
      <c r="IA14" s="58">
        <f>сентябрь!IA14+август!IA14+'июль '!IA13</f>
        <v>0</v>
      </c>
      <c r="IB14" s="58">
        <f>сентябрь!IB14+август!IB14+'июль '!IB13</f>
        <v>0</v>
      </c>
      <c r="IC14" s="58">
        <f>сентябрь!IC14+август!IC14+'июль '!IC13</f>
        <v>0</v>
      </c>
      <c r="ID14" s="58">
        <f>сентябрь!ID14+август!ID14+'июль '!ID13</f>
        <v>0</v>
      </c>
    </row>
    <row r="15" spans="1:238" ht="15" customHeight="1">
      <c r="A15" s="11" t="s">
        <v>251</v>
      </c>
      <c r="B15" s="9" t="s">
        <v>252</v>
      </c>
      <c r="C15" s="10" t="s">
        <v>242</v>
      </c>
      <c r="D15" s="46">
        <f>сентябрь!D15+август!D15+'июль '!D14</f>
        <v>13.566000000000001</v>
      </c>
      <c r="E15" s="58">
        <f>сентябрь!E15+август!E15+'июль '!E14</f>
        <v>13.566000000000001</v>
      </c>
      <c r="F15" s="58">
        <f>сентябрь!F15+август!F15+'июль '!F14</f>
        <v>0</v>
      </c>
      <c r="G15" s="58">
        <f>сентябрь!G15+август!G15+'июль '!G14</f>
        <v>0</v>
      </c>
      <c r="H15" s="58">
        <f>сентябрь!H15+август!H15+'июль '!H14</f>
        <v>0</v>
      </c>
      <c r="I15" s="58">
        <f>сентябрь!I15+август!I15+'июль '!I14</f>
        <v>0</v>
      </c>
      <c r="J15" s="58">
        <f>сентябрь!J15+август!J15+'июль '!J14</f>
        <v>0</v>
      </c>
      <c r="K15" s="58">
        <f>сентябрь!K15+август!K15+'июль '!K14</f>
        <v>0</v>
      </c>
      <c r="L15" s="58">
        <f>сентябрь!L15+август!L15+'июль '!L14</f>
        <v>0</v>
      </c>
      <c r="M15" s="58">
        <f>сентябрь!M15+август!M15+'июль '!M14</f>
        <v>0</v>
      </c>
      <c r="N15" s="58">
        <f>сентябрь!N15+август!N15+'июль '!N14</f>
        <v>0</v>
      </c>
      <c r="O15" s="58">
        <f>сентябрь!O15+август!O15+'июль '!O14</f>
        <v>0</v>
      </c>
      <c r="P15" s="58">
        <f>сентябрь!P15+август!P15+'июль '!P14</f>
        <v>0</v>
      </c>
      <c r="Q15" s="58">
        <f>сентябрь!Q15+август!Q15+'июль '!Q14</f>
        <v>0</v>
      </c>
      <c r="R15" s="58">
        <f>сентябрь!R15+август!R15+'июль '!R14</f>
        <v>0</v>
      </c>
      <c r="S15" s="58">
        <f>сентябрь!S15+август!S15+'июль '!S14</f>
        <v>0</v>
      </c>
      <c r="T15" s="58">
        <f>сентябрь!T15+август!T15+'июль '!T14</f>
        <v>0</v>
      </c>
      <c r="U15" s="58">
        <f>сентябрь!U15+август!U15+'июль '!U14</f>
        <v>0</v>
      </c>
      <c r="V15" s="58">
        <f>сентябрь!V15+август!V15+'июль '!V14</f>
        <v>0</v>
      </c>
      <c r="W15" s="58">
        <f>сентябрь!W15+август!W15+'июль '!W14</f>
        <v>0</v>
      </c>
      <c r="X15" s="58">
        <f>сентябрь!X15+август!X15+'июль '!X14</f>
        <v>0</v>
      </c>
      <c r="Y15" s="58">
        <f>сентябрь!Y15+август!Y15+'июль '!Y14</f>
        <v>0</v>
      </c>
      <c r="Z15" s="58">
        <f>сентябрь!Z15+август!Z15+'июль '!Z14</f>
        <v>0</v>
      </c>
      <c r="AA15" s="58">
        <f>сентябрь!AA15+август!AA15+'июль '!AA14</f>
        <v>0</v>
      </c>
      <c r="AB15" s="58">
        <f>сентябрь!AB15+август!AB15+'июль '!AB14</f>
        <v>0</v>
      </c>
      <c r="AC15" s="58">
        <f>сентябрь!AC15+август!AC15+'июль '!AC14</f>
        <v>0</v>
      </c>
      <c r="AD15" s="58">
        <f>сентябрь!AD15+август!AD15+'июль '!AD14</f>
        <v>0</v>
      </c>
      <c r="AE15" s="58">
        <f>сентябрь!AE15+август!AE15+'июль '!AE14</f>
        <v>0</v>
      </c>
      <c r="AF15" s="58">
        <f>сентябрь!AF15+август!AF15+'июль '!AF14</f>
        <v>0</v>
      </c>
      <c r="AG15" s="58">
        <f>сентябрь!AG15+август!AG15+'июль '!AG14</f>
        <v>0</v>
      </c>
      <c r="AH15" s="58">
        <f>сентябрь!AH15+август!AH15+'июль '!AH14</f>
        <v>0</v>
      </c>
      <c r="AI15" s="58">
        <f>сентябрь!AI15+август!AI15+'июль '!AI14</f>
        <v>0</v>
      </c>
      <c r="AJ15" s="58">
        <f>сентябрь!AJ15+август!AJ15+'июль '!AJ14</f>
        <v>0</v>
      </c>
      <c r="AK15" s="58">
        <f>сентябрь!AK15+август!AK15+'июль '!AK14</f>
        <v>0</v>
      </c>
      <c r="AL15" s="58">
        <f>сентябрь!AL15+август!AL15+'июль '!AL14</f>
        <v>0</v>
      </c>
      <c r="AM15" s="58">
        <f>сентябрь!AM15+август!AM15+'июль '!AM14</f>
        <v>0</v>
      </c>
      <c r="AN15" s="58">
        <f>сентябрь!AN15+август!AN15+'июль '!AN14</f>
        <v>0</v>
      </c>
      <c r="AO15" s="58">
        <f>сентябрь!AO15+август!AO15+'июль '!AO14</f>
        <v>0</v>
      </c>
      <c r="AP15" s="58">
        <f>сентябрь!AP15+август!AP15+'июль '!AP14</f>
        <v>0</v>
      </c>
      <c r="AQ15" s="58">
        <f>сентябрь!AQ15+август!AQ15+'июль '!AQ14</f>
        <v>0</v>
      </c>
      <c r="AR15" s="58">
        <f>сентябрь!AR15+август!AR15+'июль '!AR14</f>
        <v>0</v>
      </c>
      <c r="AS15" s="58">
        <f>сентябрь!AS15+август!AS15+'июль '!AS14</f>
        <v>0</v>
      </c>
      <c r="AT15" s="58">
        <f>сентябрь!AT15+август!AT15+'июль '!AT14</f>
        <v>0</v>
      </c>
      <c r="AU15" s="58">
        <f>сентябрь!AU15+август!AU15+'июль '!AU14</f>
        <v>0</v>
      </c>
      <c r="AV15" s="58">
        <f>сентябрь!AV15+август!AV15+'июль '!AV14</f>
        <v>0</v>
      </c>
      <c r="AW15" s="58">
        <f>сентябрь!AW15+август!AW15+'июль '!AW14</f>
        <v>0</v>
      </c>
      <c r="AX15" s="58">
        <f>сентябрь!AX15+август!AX15+'июль '!AX14</f>
        <v>0</v>
      </c>
      <c r="AY15" s="58">
        <f>сентябрь!AY15+август!AY15+'июль '!AY14</f>
        <v>0</v>
      </c>
      <c r="AZ15" s="58">
        <f>сентябрь!AZ15+август!AZ15+'июль '!AZ14</f>
        <v>0</v>
      </c>
      <c r="BA15" s="58">
        <f>сентябрь!BA15+август!BA15+'июль '!BA14</f>
        <v>0</v>
      </c>
      <c r="BB15" s="58">
        <f>сентябрь!BB15+август!BB15+'июль '!BB14</f>
        <v>0</v>
      </c>
      <c r="BC15" s="58">
        <f>сентябрь!BC15+август!BC15+'июль '!BC14</f>
        <v>0</v>
      </c>
      <c r="BD15" s="58">
        <f>сентябрь!BD15+август!BD15+'июль '!BD14</f>
        <v>0</v>
      </c>
      <c r="BE15" s="58">
        <f>сентябрь!BE15+август!BE15+'июль '!BE14</f>
        <v>0</v>
      </c>
      <c r="BF15" s="58">
        <f>сентябрь!BF15+август!BF15+'июль '!BF14</f>
        <v>0</v>
      </c>
      <c r="BG15" s="58">
        <f>сентябрь!BG15+август!BG15+'июль '!BG14</f>
        <v>0</v>
      </c>
      <c r="BH15" s="58">
        <f>сентябрь!BH15+август!BH15+'июль '!BH14</f>
        <v>0</v>
      </c>
      <c r="BI15" s="58">
        <f>сентябрь!BI15+август!BI15+'июль '!BI14</f>
        <v>0</v>
      </c>
      <c r="BJ15" s="58">
        <f>сентябрь!BJ15+август!BJ15+'июль '!BJ14</f>
        <v>0</v>
      </c>
      <c r="BK15" s="58">
        <f>сентябрь!BK15+август!BK15+'июль '!BK14</f>
        <v>0</v>
      </c>
      <c r="BL15" s="58">
        <f>сентябрь!BL15+август!BL15+'июль '!BL14</f>
        <v>0</v>
      </c>
      <c r="BM15" s="58">
        <f>сентябрь!BM15+август!BM15+'июль '!BM14</f>
        <v>0</v>
      </c>
      <c r="BN15" s="58">
        <f>сентябрь!BN15+август!BN15+'июль '!BN14</f>
        <v>0</v>
      </c>
      <c r="BO15" s="58">
        <f>сентябрь!BO15+август!BO15+'июль '!BO14</f>
        <v>0</v>
      </c>
      <c r="BP15" s="58">
        <f>сентябрь!BP15+август!BP15+'июль '!BP14</f>
        <v>0</v>
      </c>
      <c r="BQ15" s="58">
        <f>сентябрь!BQ15+август!BQ15+'июль '!BQ14</f>
        <v>0</v>
      </c>
      <c r="BR15" s="58">
        <f>сентябрь!BR15+август!BR15+'июль '!BR14</f>
        <v>0</v>
      </c>
      <c r="BS15" s="58">
        <f>сентябрь!BS15+август!BS15+'июль '!BS14</f>
        <v>0</v>
      </c>
      <c r="BT15" s="58">
        <f>сентябрь!BT15+август!BT15+'июль '!BT14</f>
        <v>0</v>
      </c>
      <c r="BU15" s="58">
        <f>сентябрь!BU15+август!BU15+'июль '!BU14</f>
        <v>0</v>
      </c>
      <c r="BV15" s="58">
        <f>сентябрь!BV15+август!BV15+'июль '!BV14</f>
        <v>0</v>
      </c>
      <c r="BW15" s="58">
        <f>сентябрь!BW15+август!BW15+'июль '!BW14</f>
        <v>0</v>
      </c>
      <c r="BX15" s="58">
        <f>сентябрь!BX15+август!BX15+'июль '!BX14</f>
        <v>0</v>
      </c>
      <c r="BY15" s="58">
        <f>сентябрь!BY15+август!BY15+'июль '!BY14</f>
        <v>0</v>
      </c>
      <c r="BZ15" s="58">
        <f>сентябрь!BZ15+август!BZ15+'июль '!BZ14</f>
        <v>0</v>
      </c>
      <c r="CA15" s="58">
        <f>сентябрь!CA15+август!CA15+'июль '!CA14</f>
        <v>0</v>
      </c>
      <c r="CB15" s="58">
        <f>сентябрь!CB15+август!CB15+'июль '!CB14</f>
        <v>0</v>
      </c>
      <c r="CC15" s="58">
        <f>сентябрь!CC15+август!CC15+'июль '!CC14</f>
        <v>0</v>
      </c>
      <c r="CD15" s="58">
        <f>сентябрь!CD15+август!CD15+'июль '!CD14</f>
        <v>0</v>
      </c>
      <c r="CE15" s="58">
        <f>сентябрь!CE15+август!CE15+'июль '!CE14</f>
        <v>0</v>
      </c>
      <c r="CF15" s="58">
        <f>сентябрь!CF15+август!CF15+'июль '!CF14</f>
        <v>0</v>
      </c>
      <c r="CG15" s="58">
        <f>сентябрь!CG15+август!CG15+'июль '!CG14</f>
        <v>0</v>
      </c>
      <c r="CH15" s="58">
        <f>сентябрь!CH15+август!CH15+'июль '!CH14</f>
        <v>0</v>
      </c>
      <c r="CI15" s="58">
        <f>сентябрь!CI15+август!CI15+'июль '!CI14</f>
        <v>0</v>
      </c>
      <c r="CJ15" s="58">
        <f>сентябрь!CJ15+август!CJ15+'июль '!CJ14</f>
        <v>0</v>
      </c>
      <c r="CK15" s="58">
        <f>сентябрь!CK15+август!CK15+'июль '!CK14</f>
        <v>0</v>
      </c>
      <c r="CL15" s="58">
        <f>сентябрь!CL15+август!CL15+'июль '!CL14</f>
        <v>0</v>
      </c>
      <c r="CM15" s="58">
        <f>сентябрь!CM15+август!CM15+'июль '!CM14</f>
        <v>0</v>
      </c>
      <c r="CN15" s="58">
        <f>сентябрь!CN15+август!CN15+'июль '!CN14</f>
        <v>0</v>
      </c>
      <c r="CO15" s="58">
        <f>сентябрь!CO15+август!CO15+'июль '!CO14</f>
        <v>0</v>
      </c>
      <c r="CP15" s="58">
        <f>сентябрь!CP15+август!CP15+'июль '!CP14</f>
        <v>0</v>
      </c>
      <c r="CQ15" s="58">
        <f>сентябрь!CQ15+август!CQ15+'июль '!CQ14</f>
        <v>0</v>
      </c>
      <c r="CR15" s="58">
        <f>сентябрь!CR15+август!CR15+'июль '!CR14</f>
        <v>0</v>
      </c>
      <c r="CS15" s="58">
        <f>сентябрь!CS15+август!CS15+'июль '!CS14</f>
        <v>0</v>
      </c>
      <c r="CT15" s="58">
        <f>сентябрь!CT15+август!CT15+'июль '!CT14</f>
        <v>0</v>
      </c>
      <c r="CU15" s="58">
        <f>сентябрь!CU15+август!CU15+'июль '!CU14</f>
        <v>0</v>
      </c>
      <c r="CV15" s="58">
        <f>сентябрь!CV15+август!CV15+'июль '!CV14</f>
        <v>0</v>
      </c>
      <c r="CW15" s="58">
        <f>сентябрь!CW15+август!CW15+'июль '!CW14</f>
        <v>0</v>
      </c>
      <c r="CX15" s="58">
        <f>сентябрь!CX15+август!CX15+'июль '!CX14</f>
        <v>0</v>
      </c>
      <c r="CY15" s="58">
        <f>сентябрь!CY15+август!CY15+'июль '!CY14</f>
        <v>0</v>
      </c>
      <c r="CZ15" s="58">
        <f>сентябрь!CZ15+август!CZ15+'июль '!CZ14</f>
        <v>0</v>
      </c>
      <c r="DA15" s="58">
        <f>сентябрь!DA15+август!DA15+'июль '!DA14</f>
        <v>0</v>
      </c>
      <c r="DB15" s="58">
        <f>сентябрь!DB15+август!DB15+'июль '!DB14</f>
        <v>0</v>
      </c>
      <c r="DC15" s="58">
        <f>сентябрь!DC15+август!DC15+'июль '!DC14</f>
        <v>0</v>
      </c>
      <c r="DD15" s="58">
        <f>сентябрь!DD15+август!DD15+'июль '!DD14</f>
        <v>0</v>
      </c>
      <c r="DE15" s="58">
        <f>сентябрь!DE15+август!DE15+'июль '!DE14</f>
        <v>13.566000000000001</v>
      </c>
      <c r="DF15" s="58">
        <f>сентябрь!DF15+август!DF15+'июль '!DF14</f>
        <v>0</v>
      </c>
      <c r="DG15" s="58">
        <f>сентябрь!DG15+август!DG15+'июль '!DG14</f>
        <v>0</v>
      </c>
      <c r="DH15" s="58">
        <f>сентябрь!DH15+август!DH15+'июль '!DH14</f>
        <v>0</v>
      </c>
      <c r="DI15" s="58">
        <f>сентябрь!DI15+август!DI15+'июль '!DI14</f>
        <v>0</v>
      </c>
      <c r="DJ15" s="58">
        <f>сентябрь!DJ15+август!DJ15+'июль '!DJ14</f>
        <v>0</v>
      </c>
      <c r="DK15" s="58">
        <f>сентябрь!DK15+август!DK15+'июль '!DK14</f>
        <v>0</v>
      </c>
      <c r="DL15" s="58">
        <f>сентябрь!DL15+август!DL15+'июль '!DL14</f>
        <v>0</v>
      </c>
      <c r="DM15" s="58">
        <f>сентябрь!DM15+август!DM15+'июль '!DM14</f>
        <v>0</v>
      </c>
      <c r="DN15" s="58">
        <f>сентябрь!DN15+август!DN15+'июль '!DN14</f>
        <v>0</v>
      </c>
      <c r="DO15" s="58">
        <f>сентябрь!DO15+август!DO15+'июль '!DO14</f>
        <v>0</v>
      </c>
      <c r="DP15" s="58">
        <f>сентябрь!DP15+август!DP15+'июль '!DP14</f>
        <v>0</v>
      </c>
      <c r="DQ15" s="58">
        <f>сентябрь!DQ15+август!DQ15+'июль '!DQ14</f>
        <v>0</v>
      </c>
      <c r="DR15" s="58">
        <f>сентябрь!DR15+август!DR15+'июль '!DR14</f>
        <v>0</v>
      </c>
      <c r="DS15" s="58">
        <f>сентябрь!DS15+август!DS15+'июль '!DS14</f>
        <v>0</v>
      </c>
      <c r="DT15" s="58">
        <f>сентябрь!DT15+август!DT15+'июль '!DT14</f>
        <v>0</v>
      </c>
      <c r="DU15" s="58">
        <f>сентябрь!DU15+август!DU15+'июль '!DU14</f>
        <v>0</v>
      </c>
      <c r="DV15" s="58">
        <f>сентябрь!DV15+август!DV15+'июль '!DV14</f>
        <v>0</v>
      </c>
      <c r="DW15" s="58">
        <f>сентябрь!DW15+август!DW15+'июль '!DW14</f>
        <v>0</v>
      </c>
      <c r="DX15" s="58">
        <f>сентябрь!DX15+август!DX15+'июль '!DX14</f>
        <v>0</v>
      </c>
      <c r="DY15" s="58">
        <f>сентябрь!DY15+август!DY15+'июль '!DY14</f>
        <v>0</v>
      </c>
      <c r="DZ15" s="58">
        <f>сентябрь!DZ15+август!DZ15+'июль '!DZ14</f>
        <v>0</v>
      </c>
      <c r="EA15" s="58">
        <f>сентябрь!EA15+август!EA15+'июль '!EA14</f>
        <v>0</v>
      </c>
      <c r="EB15" s="58">
        <f>сентябрь!EB15+август!EB15+'июль '!EB14</f>
        <v>0</v>
      </c>
      <c r="EC15" s="58">
        <f>сентябрь!EC15+август!EC15+'июль '!EC14</f>
        <v>0</v>
      </c>
      <c r="ED15" s="58">
        <f>сентябрь!ED15+август!ED15+'июль '!ED14</f>
        <v>0</v>
      </c>
      <c r="EE15" s="58">
        <f>сентябрь!EE15+август!EE15+'июль '!EE14</f>
        <v>0</v>
      </c>
      <c r="EF15" s="58">
        <f>сентябрь!EF15+август!EF15+'июль '!EF14</f>
        <v>0</v>
      </c>
      <c r="EG15" s="58">
        <f>сентябрь!EG15+август!EG15+'июль '!EG14</f>
        <v>0</v>
      </c>
      <c r="EH15" s="58">
        <f>сентябрь!EH15+август!EH15+'июль '!EH14</f>
        <v>0</v>
      </c>
      <c r="EI15" s="58">
        <f>сентябрь!EI15+август!EI15+'июль '!EI14</f>
        <v>0</v>
      </c>
      <c r="EJ15" s="58">
        <f>сентябрь!EJ15+август!EJ15+'июль '!EJ14</f>
        <v>0</v>
      </c>
      <c r="EK15" s="58">
        <f>сентябрь!EK15+август!EK15+'июль '!EK14</f>
        <v>0</v>
      </c>
      <c r="EL15" s="58">
        <f>сентябрь!EL15+август!EL15+'июль '!EL14</f>
        <v>0</v>
      </c>
      <c r="EM15" s="58">
        <f>сентябрь!EM15+август!EM15+'июль '!EM14</f>
        <v>0</v>
      </c>
      <c r="EN15" s="58">
        <f>сентябрь!EN15+август!EN15+'июль '!EN14</f>
        <v>0</v>
      </c>
      <c r="EO15" s="58">
        <f>сентябрь!EO15+август!EO15+'июль '!EO14</f>
        <v>0</v>
      </c>
      <c r="EP15" s="58">
        <f>сентябрь!EP15+август!EP15+'июль '!EP14</f>
        <v>0</v>
      </c>
      <c r="EQ15" s="58">
        <f>сентябрь!EQ15+август!EQ15+'июль '!EQ14</f>
        <v>0</v>
      </c>
      <c r="ER15" s="58">
        <f>сентябрь!ER15+август!ER15+'июль '!ER14</f>
        <v>0</v>
      </c>
      <c r="ES15" s="58">
        <f>сентябрь!ES15+август!ES15+'июль '!ES14</f>
        <v>0</v>
      </c>
      <c r="ET15" s="58">
        <f>сентябрь!ET15+август!ET15+'июль '!ET14</f>
        <v>0</v>
      </c>
      <c r="EU15" s="58">
        <f>сентябрь!EU15+август!EU15+'июль '!EU14</f>
        <v>0</v>
      </c>
      <c r="EV15" s="58">
        <f>сентябрь!EV15+август!EV15+'июль '!EV14</f>
        <v>0</v>
      </c>
      <c r="EW15" s="58">
        <f>сентябрь!EW15+август!EW15+'июль '!EW14</f>
        <v>0</v>
      </c>
      <c r="EX15" s="58">
        <f>сентябрь!EX15+август!EX15+'июль '!EX14</f>
        <v>0</v>
      </c>
      <c r="EY15" s="58">
        <f>сентябрь!EY15+август!EY15+'июль '!EY14</f>
        <v>0</v>
      </c>
      <c r="EZ15" s="58">
        <f>сентябрь!EZ15+август!EZ15+'июль '!EZ14</f>
        <v>0</v>
      </c>
      <c r="FA15" s="58">
        <f>сентябрь!FA15+август!FA15+'июль '!FA14</f>
        <v>0</v>
      </c>
      <c r="FB15" s="58">
        <f>сентябрь!FB15+август!FB15+'июль '!FB14</f>
        <v>0</v>
      </c>
      <c r="FC15" s="58">
        <f>сентябрь!FC15+август!FC15+'июль '!FC14</f>
        <v>0</v>
      </c>
      <c r="FD15" s="58">
        <f>сентябрь!FD15+август!FD15+'июль '!FD14</f>
        <v>0</v>
      </c>
      <c r="FE15" s="58">
        <f>сентябрь!FE15+август!FE15+'июль '!FE14</f>
        <v>0</v>
      </c>
      <c r="FF15" s="58">
        <f>сентябрь!FF15+август!FF15+'июль '!FF14</f>
        <v>0</v>
      </c>
      <c r="FG15" s="58">
        <f>сентябрь!FG15+август!FG15+'июль '!FG14</f>
        <v>0</v>
      </c>
      <c r="FH15" s="58">
        <f>сентябрь!FH15+август!FH15+'июль '!FH14</f>
        <v>0</v>
      </c>
      <c r="FI15" s="58">
        <f>сентябрь!FI15+август!FI15+'июль '!FI14</f>
        <v>0</v>
      </c>
      <c r="FJ15" s="58">
        <f>сентябрь!FJ15+август!FJ15+'июль '!FJ14</f>
        <v>0</v>
      </c>
      <c r="FK15" s="58">
        <f>сентябрь!FK15+август!FK15+'июль '!FK14</f>
        <v>0</v>
      </c>
      <c r="FL15" s="58">
        <f>сентябрь!FL15+август!FL15+'июль '!FL14</f>
        <v>0</v>
      </c>
      <c r="FM15" s="58">
        <f>сентябрь!FM15+август!FM15+'июль '!FM14</f>
        <v>0</v>
      </c>
      <c r="FN15" s="58">
        <f>сентябрь!FN15+август!FN15+'июль '!FN14</f>
        <v>0</v>
      </c>
      <c r="FO15" s="58">
        <f>сентябрь!FO15+август!FO15+'июль '!FO14</f>
        <v>0</v>
      </c>
      <c r="FP15" s="58">
        <f>сентябрь!FP15+август!FP15+'июль '!FP14</f>
        <v>0</v>
      </c>
      <c r="FQ15" s="58">
        <f>сентябрь!FQ15+август!FQ15+'июль '!FQ14</f>
        <v>0</v>
      </c>
      <c r="FR15" s="58">
        <f>сентябрь!FR15+август!FR15+'июль '!FR14</f>
        <v>0</v>
      </c>
      <c r="FS15" s="58">
        <f>сентябрь!FS15+август!FS15+'июль '!FS14</f>
        <v>0</v>
      </c>
      <c r="FT15" s="58">
        <f>сентябрь!FT15+август!FT15+'июль '!FT14</f>
        <v>0</v>
      </c>
      <c r="FU15" s="58">
        <f>сентябрь!FU15+август!FU15+'июль '!FU14</f>
        <v>0</v>
      </c>
      <c r="FV15" s="58">
        <f>сентябрь!FV15+август!FV15+'июль '!FV14</f>
        <v>0</v>
      </c>
      <c r="FW15" s="58">
        <f>сентябрь!FW15+август!FW15+'июль '!FW14</f>
        <v>0</v>
      </c>
      <c r="FX15" s="58">
        <f>сентябрь!FX15+август!FX15+'июль '!FX14</f>
        <v>0</v>
      </c>
      <c r="FY15" s="58">
        <f>сентябрь!FY15+август!FY15+'июль '!FY14</f>
        <v>0</v>
      </c>
      <c r="FZ15" s="58">
        <f>сентябрь!FZ15+август!FZ15+'июль '!FZ14</f>
        <v>0</v>
      </c>
      <c r="GA15" s="58">
        <f>сентябрь!GA15+август!GA15+'июль '!GA14</f>
        <v>0</v>
      </c>
      <c r="GB15" s="58">
        <f>сентябрь!GB15+август!GB15+'июль '!GB14</f>
        <v>0</v>
      </c>
      <c r="GC15" s="58">
        <f>сентябрь!GC15+август!GC15+'июль '!GC14</f>
        <v>0</v>
      </c>
      <c r="GD15" s="58">
        <f>сентябрь!GD15+август!GD15+'июль '!GD14</f>
        <v>0</v>
      </c>
      <c r="GE15" s="58">
        <f>сентябрь!GE15+август!GE15+'июль '!GE14</f>
        <v>0</v>
      </c>
      <c r="GF15" s="58">
        <f>сентябрь!GF15+август!GF15+'июль '!GF14</f>
        <v>0</v>
      </c>
      <c r="GG15" s="58">
        <f>сентябрь!GG15+август!GG15+'июль '!GG14</f>
        <v>0</v>
      </c>
      <c r="GH15" s="58">
        <f>сентябрь!GH15+август!GH15+'июль '!GH14</f>
        <v>0</v>
      </c>
      <c r="GI15" s="58">
        <f>сентябрь!GI15+август!GI15+'июль '!GI14</f>
        <v>0</v>
      </c>
      <c r="GJ15" s="58">
        <f>сентябрь!GJ15+август!GJ15+'июль '!GJ14</f>
        <v>0</v>
      </c>
      <c r="GK15" s="58">
        <f>сентябрь!GK15+август!GK15+'июль '!GK14</f>
        <v>0</v>
      </c>
      <c r="GL15" s="58">
        <f>сентябрь!GL15+август!GL15+'июль '!GL14</f>
        <v>0</v>
      </c>
      <c r="GM15" s="58">
        <f>сентябрь!GM15+август!GM15+'июль '!GM14</f>
        <v>0</v>
      </c>
      <c r="GN15" s="58">
        <f>сентябрь!GN15+август!GN15+'июль '!GN14</f>
        <v>0</v>
      </c>
      <c r="GO15" s="58">
        <f>сентябрь!GO15+август!GO15+'июль '!GO14</f>
        <v>0</v>
      </c>
      <c r="GP15" s="58">
        <f>сентябрь!GP15+август!GP15+'июль '!GP14</f>
        <v>0</v>
      </c>
      <c r="GQ15" s="58">
        <f>сентябрь!GQ15+август!GQ15+'июль '!GQ14</f>
        <v>0</v>
      </c>
      <c r="GR15" s="58">
        <f>сентябрь!GR15+август!GR15+'июль '!GR14</f>
        <v>0</v>
      </c>
      <c r="GS15" s="58">
        <f>сентябрь!GS15+август!GS15+'июль '!GS14</f>
        <v>0</v>
      </c>
      <c r="GT15" s="58">
        <f>сентябрь!GT15+август!GT15+'июль '!GT14</f>
        <v>0</v>
      </c>
      <c r="GU15" s="58">
        <f>сентябрь!GU15+август!GU15+'июль '!GU14</f>
        <v>0</v>
      </c>
      <c r="GV15" s="58">
        <f>сентябрь!GV15+август!GV15+'июль '!GV14</f>
        <v>0</v>
      </c>
      <c r="GW15" s="58">
        <f>сентябрь!GW15+август!GW15+'июль '!GW14</f>
        <v>0</v>
      </c>
      <c r="GX15" s="58">
        <f>сентябрь!GX15+август!GX15+'июль '!GX14</f>
        <v>0</v>
      </c>
      <c r="GY15" s="58">
        <f>сентябрь!GY15+август!GY15+'июль '!GY14</f>
        <v>0</v>
      </c>
      <c r="GZ15" s="58">
        <f>сентябрь!GZ15+август!GZ15+'июль '!GZ14</f>
        <v>0</v>
      </c>
      <c r="HA15" s="58">
        <f>сентябрь!HA15+август!HA15+'июль '!HA14</f>
        <v>0</v>
      </c>
      <c r="HB15" s="58">
        <f>сентябрь!HB15+август!HB15+'июль '!HB14</f>
        <v>0</v>
      </c>
      <c r="HC15" s="58">
        <f>сентябрь!HC15+август!HC15+'июль '!HC14</f>
        <v>0</v>
      </c>
      <c r="HD15" s="58">
        <f>сентябрь!HD15+август!HD15+'июль '!HD14</f>
        <v>0</v>
      </c>
      <c r="HE15" s="58">
        <f>сентябрь!HE15+август!HE15+'июль '!HE14</f>
        <v>0</v>
      </c>
      <c r="HF15" s="58">
        <f>сентябрь!HF15+август!HF15+'июль '!HF14</f>
        <v>0</v>
      </c>
      <c r="HG15" s="58">
        <f>сентябрь!HG15+август!HG15+'июль '!HG14</f>
        <v>0</v>
      </c>
      <c r="HH15" s="58">
        <f>сентябрь!HH15+август!HH15+'июль '!HH14</f>
        <v>0</v>
      </c>
      <c r="HI15" s="58">
        <f>сентябрь!HI15+август!HI15+'июль '!HI14</f>
        <v>0</v>
      </c>
      <c r="HJ15" s="58">
        <f>сентябрь!HJ15+август!HJ15+'июль '!HJ14</f>
        <v>0</v>
      </c>
      <c r="HK15" s="58">
        <f>сентябрь!HK15+август!HK15+'июль '!HK14</f>
        <v>0</v>
      </c>
      <c r="HL15" s="58">
        <f>сентябрь!HL15+август!HL15+'июль '!HL14</f>
        <v>0</v>
      </c>
      <c r="HM15" s="58">
        <f>сентябрь!HM15+август!HM15+'июль '!HM14</f>
        <v>0</v>
      </c>
      <c r="HN15" s="58">
        <f>сентябрь!HN15+август!HN15+'июль '!HN14</f>
        <v>0</v>
      </c>
      <c r="HO15" s="58">
        <f>сентябрь!HO15+август!HO15+'июль '!HO14</f>
        <v>0</v>
      </c>
      <c r="HP15" s="58">
        <f>сентябрь!HP15+август!HP15+'июль '!HP14</f>
        <v>0</v>
      </c>
      <c r="HQ15" s="58">
        <f>сентябрь!HQ15+август!HQ15+'июль '!HQ14</f>
        <v>0</v>
      </c>
      <c r="HR15" s="58">
        <f>сентябрь!HR15+август!HR15+'июль '!HR14</f>
        <v>0</v>
      </c>
      <c r="HS15" s="58">
        <f>сентябрь!HS15+август!HS15+'июль '!HS14</f>
        <v>0</v>
      </c>
      <c r="HT15" s="58">
        <f>сентябрь!HT15+август!HT15+'июль '!HT14</f>
        <v>0</v>
      </c>
      <c r="HU15" s="58">
        <f>сентябрь!HU15+август!HU15+'июль '!HU14</f>
        <v>0</v>
      </c>
      <c r="HV15" s="58">
        <f>сентябрь!HV15+август!HV15+'июль '!HV14</f>
        <v>0</v>
      </c>
      <c r="HW15" s="58">
        <f>сентябрь!HW15+август!HW15+'июль '!HW14</f>
        <v>0</v>
      </c>
      <c r="HX15" s="58">
        <f>сентябрь!HX15+август!HX15+'июль '!HX14</f>
        <v>0</v>
      </c>
      <c r="HY15" s="58">
        <f>сентябрь!HY15+август!HY15+'июль '!HY14</f>
        <v>0</v>
      </c>
      <c r="HZ15" s="58">
        <f>сентябрь!HZ15+август!HZ15+'июль '!HZ14</f>
        <v>0</v>
      </c>
      <c r="IA15" s="58">
        <f>сентябрь!IA15+август!IA15+'июль '!IA14</f>
        <v>0</v>
      </c>
      <c r="IB15" s="58">
        <f>сентябрь!IB15+август!IB15+'июль '!IB14</f>
        <v>0</v>
      </c>
      <c r="IC15" s="58">
        <f>сентябрь!IC15+август!IC15+'июль '!IC14</f>
        <v>0</v>
      </c>
      <c r="ID15" s="58">
        <f>сентябрь!ID15+август!ID15+'июль '!ID14</f>
        <v>0</v>
      </c>
    </row>
    <row r="16" spans="1:238" ht="15" customHeight="1">
      <c r="A16" s="11" t="s">
        <v>253</v>
      </c>
      <c r="B16" s="14" t="s">
        <v>254</v>
      </c>
      <c r="C16" s="10" t="s">
        <v>244</v>
      </c>
      <c r="D16" s="46">
        <f>сентябрь!D16+август!D16+'июль '!D15</f>
        <v>1</v>
      </c>
      <c r="E16" s="58">
        <f>сентябрь!E16+август!E16+'июль '!E15</f>
        <v>1</v>
      </c>
      <c r="F16" s="58">
        <f>сентябрь!F16+август!F16+'июль '!F15</f>
        <v>0</v>
      </c>
      <c r="G16" s="58">
        <f>сентябрь!G16+август!G16+'июль '!G15</f>
        <v>0</v>
      </c>
      <c r="H16" s="58">
        <f>сентябрь!H16+август!H16+'июль '!H15</f>
        <v>0</v>
      </c>
      <c r="I16" s="58">
        <f>сентябрь!I16+август!I16+'июль '!I15</f>
        <v>0</v>
      </c>
      <c r="J16" s="58">
        <f>сентябрь!J16+август!J16+'июль '!J15</f>
        <v>0</v>
      </c>
      <c r="K16" s="58">
        <f>сентябрь!K16+август!K16+'июль '!K15</f>
        <v>0</v>
      </c>
      <c r="L16" s="58">
        <f>сентябрь!L16+август!L16+'июль '!L15</f>
        <v>0</v>
      </c>
      <c r="M16" s="58">
        <f>сентябрь!M16+август!M16+'июль '!M15</f>
        <v>0</v>
      </c>
      <c r="N16" s="58">
        <f>сентябрь!N16+август!N16+'июль '!N15</f>
        <v>0</v>
      </c>
      <c r="O16" s="58">
        <f>сентябрь!O16+август!O16+'июль '!O15</f>
        <v>0</v>
      </c>
      <c r="P16" s="58">
        <f>сентябрь!P16+август!P16+'июль '!P15</f>
        <v>0</v>
      </c>
      <c r="Q16" s="58">
        <f>сентябрь!Q16+август!Q16+'июль '!Q15</f>
        <v>0</v>
      </c>
      <c r="R16" s="58">
        <f>сентябрь!R16+август!R16+'июль '!R15</f>
        <v>0</v>
      </c>
      <c r="S16" s="58">
        <f>сентябрь!S16+август!S16+'июль '!S15</f>
        <v>0</v>
      </c>
      <c r="T16" s="58">
        <f>сентябрь!T16+август!T16+'июль '!T15</f>
        <v>0</v>
      </c>
      <c r="U16" s="58">
        <f>сентябрь!U16+август!U16+'июль '!U15</f>
        <v>0</v>
      </c>
      <c r="V16" s="58">
        <f>сентябрь!V16+август!V16+'июль '!V15</f>
        <v>0</v>
      </c>
      <c r="W16" s="58">
        <f>сентябрь!W16+август!W16+'июль '!W15</f>
        <v>0</v>
      </c>
      <c r="X16" s="58">
        <f>сентябрь!X16+август!X16+'июль '!X15</f>
        <v>0</v>
      </c>
      <c r="Y16" s="58">
        <f>сентябрь!Y16+август!Y16+'июль '!Y15</f>
        <v>0</v>
      </c>
      <c r="Z16" s="58">
        <f>сентябрь!Z16+август!Z16+'июль '!Z15</f>
        <v>0</v>
      </c>
      <c r="AA16" s="58">
        <f>сентябрь!AA16+август!AA16+'июль '!AA15</f>
        <v>0</v>
      </c>
      <c r="AB16" s="58">
        <f>сентябрь!AB16+август!AB16+'июль '!AB15</f>
        <v>0</v>
      </c>
      <c r="AC16" s="58">
        <f>сентябрь!AC16+август!AC16+'июль '!AC15</f>
        <v>0</v>
      </c>
      <c r="AD16" s="58">
        <f>сентябрь!AD16+август!AD16+'июль '!AD15</f>
        <v>0</v>
      </c>
      <c r="AE16" s="58">
        <f>сентябрь!AE16+август!AE16+'июль '!AE15</f>
        <v>0</v>
      </c>
      <c r="AF16" s="58">
        <f>сентябрь!AF16+август!AF16+'июль '!AF15</f>
        <v>0</v>
      </c>
      <c r="AG16" s="58">
        <f>сентябрь!AG16+август!AG16+'июль '!AG15</f>
        <v>0</v>
      </c>
      <c r="AH16" s="58">
        <f>сентябрь!AH16+август!AH16+'июль '!AH15</f>
        <v>0</v>
      </c>
      <c r="AI16" s="58">
        <f>сентябрь!AI16+август!AI16+'июль '!AI15</f>
        <v>0</v>
      </c>
      <c r="AJ16" s="58">
        <f>сентябрь!AJ16+август!AJ16+'июль '!AJ15</f>
        <v>0</v>
      </c>
      <c r="AK16" s="58">
        <f>сентябрь!AK16+август!AK16+'июль '!AK15</f>
        <v>0</v>
      </c>
      <c r="AL16" s="58">
        <f>сентябрь!AL16+август!AL16+'июль '!AL15</f>
        <v>0</v>
      </c>
      <c r="AM16" s="58">
        <f>сентябрь!AM16+август!AM16+'июль '!AM15</f>
        <v>0</v>
      </c>
      <c r="AN16" s="58">
        <f>сентябрь!AN16+август!AN16+'июль '!AN15</f>
        <v>0</v>
      </c>
      <c r="AO16" s="58">
        <f>сентябрь!AO16+август!AO16+'июль '!AO15</f>
        <v>0</v>
      </c>
      <c r="AP16" s="58">
        <f>сентябрь!AP16+август!AP16+'июль '!AP15</f>
        <v>0</v>
      </c>
      <c r="AQ16" s="58">
        <f>сентябрь!AQ16+август!AQ16+'июль '!AQ15</f>
        <v>0</v>
      </c>
      <c r="AR16" s="58">
        <f>сентябрь!AR16+август!AR16+'июль '!AR15</f>
        <v>0</v>
      </c>
      <c r="AS16" s="58">
        <f>сентябрь!AS16+август!AS16+'июль '!AS15</f>
        <v>0</v>
      </c>
      <c r="AT16" s="58">
        <f>сентябрь!AT16+август!AT16+'июль '!AT15</f>
        <v>0</v>
      </c>
      <c r="AU16" s="58">
        <f>сентябрь!AU16+август!AU16+'июль '!AU15</f>
        <v>0</v>
      </c>
      <c r="AV16" s="58">
        <f>сентябрь!AV16+август!AV16+'июль '!AV15</f>
        <v>0</v>
      </c>
      <c r="AW16" s="58">
        <f>сентябрь!AW16+август!AW16+'июль '!AW15</f>
        <v>0</v>
      </c>
      <c r="AX16" s="58">
        <f>сентябрь!AX16+август!AX16+'июль '!AX15</f>
        <v>0</v>
      </c>
      <c r="AY16" s="58">
        <f>сентябрь!AY16+август!AY16+'июль '!AY15</f>
        <v>0</v>
      </c>
      <c r="AZ16" s="58">
        <f>сентябрь!AZ16+август!AZ16+'июль '!AZ15</f>
        <v>0</v>
      </c>
      <c r="BA16" s="58">
        <f>сентябрь!BA16+август!BA16+'июль '!BA15</f>
        <v>0</v>
      </c>
      <c r="BB16" s="58">
        <f>сентябрь!BB16+август!BB16+'июль '!BB15</f>
        <v>0</v>
      </c>
      <c r="BC16" s="58">
        <f>сентябрь!BC16+август!BC16+'июль '!BC15</f>
        <v>0</v>
      </c>
      <c r="BD16" s="58">
        <f>сентябрь!BD16+август!BD16+'июль '!BD15</f>
        <v>0</v>
      </c>
      <c r="BE16" s="58">
        <f>сентябрь!BE16+август!BE16+'июль '!BE15</f>
        <v>0</v>
      </c>
      <c r="BF16" s="58">
        <f>сентябрь!BF16+август!BF16+'июль '!BF15</f>
        <v>0</v>
      </c>
      <c r="BG16" s="58">
        <f>сентябрь!BG16+август!BG16+'июль '!BG15</f>
        <v>0</v>
      </c>
      <c r="BH16" s="58">
        <f>сентябрь!BH16+август!BH16+'июль '!BH15</f>
        <v>0</v>
      </c>
      <c r="BI16" s="58">
        <f>сентябрь!BI16+август!BI16+'июль '!BI15</f>
        <v>0</v>
      </c>
      <c r="BJ16" s="58">
        <f>сентябрь!BJ16+август!BJ16+'июль '!BJ15</f>
        <v>0</v>
      </c>
      <c r="BK16" s="58">
        <f>сентябрь!BK16+август!BK16+'июль '!BK15</f>
        <v>0</v>
      </c>
      <c r="BL16" s="58">
        <f>сентябрь!BL16+август!BL16+'июль '!BL15</f>
        <v>0</v>
      </c>
      <c r="BM16" s="58">
        <f>сентябрь!BM16+август!BM16+'июль '!BM15</f>
        <v>0</v>
      </c>
      <c r="BN16" s="58">
        <f>сентябрь!BN16+август!BN16+'июль '!BN15</f>
        <v>0</v>
      </c>
      <c r="BO16" s="58">
        <f>сентябрь!BO16+август!BO16+'июль '!BO15</f>
        <v>0</v>
      </c>
      <c r="BP16" s="58">
        <f>сентябрь!BP16+август!BP16+'июль '!BP15</f>
        <v>0</v>
      </c>
      <c r="BQ16" s="58">
        <f>сентябрь!BQ16+август!BQ16+'июль '!BQ15</f>
        <v>0</v>
      </c>
      <c r="BR16" s="58">
        <f>сентябрь!BR16+август!BR16+'июль '!BR15</f>
        <v>0</v>
      </c>
      <c r="BS16" s="58">
        <f>сентябрь!BS16+август!BS16+'июль '!BS15</f>
        <v>0</v>
      </c>
      <c r="BT16" s="58">
        <f>сентябрь!BT16+август!BT16+'июль '!BT15</f>
        <v>0</v>
      </c>
      <c r="BU16" s="58">
        <f>сентябрь!BU16+август!BU16+'июль '!BU15</f>
        <v>0</v>
      </c>
      <c r="BV16" s="58">
        <f>сентябрь!BV16+август!BV16+'июль '!BV15</f>
        <v>0</v>
      </c>
      <c r="BW16" s="58">
        <f>сентябрь!BW16+август!BW16+'июль '!BW15</f>
        <v>0</v>
      </c>
      <c r="BX16" s="58">
        <f>сентябрь!BX16+август!BX16+'июль '!BX15</f>
        <v>0</v>
      </c>
      <c r="BY16" s="58">
        <f>сентябрь!BY16+август!BY16+'июль '!BY15</f>
        <v>0</v>
      </c>
      <c r="BZ16" s="58">
        <f>сентябрь!BZ16+август!BZ16+'июль '!BZ15</f>
        <v>0</v>
      </c>
      <c r="CA16" s="58">
        <f>сентябрь!CA16+август!CA16+'июль '!CA15</f>
        <v>0</v>
      </c>
      <c r="CB16" s="58">
        <f>сентябрь!CB16+август!CB16+'июль '!CB15</f>
        <v>0</v>
      </c>
      <c r="CC16" s="58">
        <f>сентябрь!CC16+август!CC16+'июль '!CC15</f>
        <v>0</v>
      </c>
      <c r="CD16" s="58">
        <f>сентябрь!CD16+август!CD16+'июль '!CD15</f>
        <v>0</v>
      </c>
      <c r="CE16" s="58">
        <f>сентябрь!CE16+август!CE16+'июль '!CE15</f>
        <v>0</v>
      </c>
      <c r="CF16" s="58">
        <f>сентябрь!CF16+август!CF16+'июль '!CF15</f>
        <v>0</v>
      </c>
      <c r="CG16" s="58">
        <f>сентябрь!CG16+август!CG16+'июль '!CG15</f>
        <v>0</v>
      </c>
      <c r="CH16" s="58">
        <f>сентябрь!CH16+август!CH16+'июль '!CH15</f>
        <v>0</v>
      </c>
      <c r="CI16" s="58">
        <f>сентябрь!CI16+август!CI16+'июль '!CI15</f>
        <v>0</v>
      </c>
      <c r="CJ16" s="58">
        <f>сентябрь!CJ16+август!CJ16+'июль '!CJ15</f>
        <v>0</v>
      </c>
      <c r="CK16" s="58">
        <f>сентябрь!CK16+август!CK16+'июль '!CK15</f>
        <v>0</v>
      </c>
      <c r="CL16" s="58">
        <f>сентябрь!CL16+август!CL16+'июль '!CL15</f>
        <v>0</v>
      </c>
      <c r="CM16" s="58">
        <f>сентябрь!CM16+август!CM16+'июль '!CM15</f>
        <v>0</v>
      </c>
      <c r="CN16" s="58">
        <f>сентябрь!CN16+август!CN16+'июль '!CN15</f>
        <v>0</v>
      </c>
      <c r="CO16" s="58">
        <f>сентябрь!CO16+август!CO16+'июль '!CO15</f>
        <v>0</v>
      </c>
      <c r="CP16" s="58">
        <f>сентябрь!CP16+август!CP16+'июль '!CP15</f>
        <v>0</v>
      </c>
      <c r="CQ16" s="58">
        <f>сентябрь!CQ16+август!CQ16+'июль '!CQ15</f>
        <v>0</v>
      </c>
      <c r="CR16" s="58">
        <f>сентябрь!CR16+август!CR16+'июль '!CR15</f>
        <v>0</v>
      </c>
      <c r="CS16" s="58">
        <f>сентябрь!CS16+август!CS16+'июль '!CS15</f>
        <v>0</v>
      </c>
      <c r="CT16" s="58">
        <f>сентябрь!CT16+август!CT16+'июль '!CT15</f>
        <v>0</v>
      </c>
      <c r="CU16" s="58">
        <f>сентябрь!CU16+август!CU16+'июль '!CU15</f>
        <v>0</v>
      </c>
      <c r="CV16" s="58">
        <f>сентябрь!CV16+август!CV16+'июль '!CV15</f>
        <v>0</v>
      </c>
      <c r="CW16" s="58">
        <f>сентябрь!CW16+август!CW16+'июль '!CW15</f>
        <v>0</v>
      </c>
      <c r="CX16" s="58">
        <f>сентябрь!CX16+август!CX16+'июль '!CX15</f>
        <v>0</v>
      </c>
      <c r="CY16" s="58">
        <f>сентябрь!CY16+август!CY16+'июль '!CY15</f>
        <v>0</v>
      </c>
      <c r="CZ16" s="58">
        <f>сентябрь!CZ16+август!CZ16+'июль '!CZ15</f>
        <v>0</v>
      </c>
      <c r="DA16" s="58">
        <f>сентябрь!DA16+август!DA16+'июль '!DA15</f>
        <v>0</v>
      </c>
      <c r="DB16" s="58">
        <f>сентябрь!DB16+август!DB16+'июль '!DB15</f>
        <v>0</v>
      </c>
      <c r="DC16" s="58">
        <f>сентябрь!DC16+август!DC16+'июль '!DC15</f>
        <v>0</v>
      </c>
      <c r="DD16" s="58">
        <f>сентябрь!DD16+август!DD16+'июль '!DD15</f>
        <v>0</v>
      </c>
      <c r="DE16" s="58">
        <f>сентябрь!DE16+август!DE16+'июль '!DE15</f>
        <v>0</v>
      </c>
      <c r="DF16" s="58">
        <f>сентябрь!DF16+август!DF16+'июль '!DF15</f>
        <v>0</v>
      </c>
      <c r="DG16" s="58">
        <f>сентябрь!DG16+август!DG16+'июль '!DG15</f>
        <v>0</v>
      </c>
      <c r="DH16" s="58">
        <f>сентябрь!DH16+август!DH16+'июль '!DH15</f>
        <v>0</v>
      </c>
      <c r="DI16" s="58">
        <f>сентябрь!DI16+август!DI16+'июль '!DI15</f>
        <v>0</v>
      </c>
      <c r="DJ16" s="58">
        <f>сентябрь!DJ16+август!DJ16+'июль '!DJ15</f>
        <v>0</v>
      </c>
      <c r="DK16" s="58">
        <f>сентябрь!DK16+август!DK16+'июль '!DK15</f>
        <v>0</v>
      </c>
      <c r="DL16" s="58">
        <f>сентябрь!DL16+август!DL16+'июль '!DL15</f>
        <v>0</v>
      </c>
      <c r="DM16" s="58">
        <f>сентябрь!DM16+август!DM16+'июль '!DM15</f>
        <v>0</v>
      </c>
      <c r="DN16" s="58">
        <f>сентябрь!DN16+август!DN16+'июль '!DN15</f>
        <v>0</v>
      </c>
      <c r="DO16" s="58">
        <f>сентябрь!DO16+август!DO16+'июль '!DO15</f>
        <v>0</v>
      </c>
      <c r="DP16" s="58">
        <f>сентябрь!DP16+август!DP16+'июль '!DP15</f>
        <v>0</v>
      </c>
      <c r="DQ16" s="58">
        <f>сентябрь!DQ16+август!DQ16+'июль '!DQ15</f>
        <v>0</v>
      </c>
      <c r="DR16" s="58">
        <f>сентябрь!DR16+август!DR16+'июль '!DR15</f>
        <v>0</v>
      </c>
      <c r="DS16" s="58">
        <f>сентябрь!DS16+август!DS16+'июль '!DS15</f>
        <v>0</v>
      </c>
      <c r="DT16" s="58">
        <f>сентябрь!DT16+август!DT16+'июль '!DT15</f>
        <v>0</v>
      </c>
      <c r="DU16" s="58">
        <f>сентябрь!DU16+август!DU16+'июль '!DU15</f>
        <v>0</v>
      </c>
      <c r="DV16" s="58">
        <f>сентябрь!DV16+август!DV16+'июль '!DV15</f>
        <v>0</v>
      </c>
      <c r="DW16" s="58">
        <f>сентябрь!DW16+август!DW16+'июль '!DW15</f>
        <v>0</v>
      </c>
      <c r="DX16" s="58">
        <f>сентябрь!DX16+август!DX16+'июль '!DX15</f>
        <v>0</v>
      </c>
      <c r="DY16" s="58">
        <f>сентябрь!DY16+август!DY16+'июль '!DY15</f>
        <v>0</v>
      </c>
      <c r="DZ16" s="58">
        <f>сентябрь!DZ16+август!DZ16+'июль '!DZ15</f>
        <v>0</v>
      </c>
      <c r="EA16" s="58">
        <f>сентябрь!EA16+август!EA16+'июль '!EA15</f>
        <v>0</v>
      </c>
      <c r="EB16" s="58">
        <f>сентябрь!EB16+август!EB16+'июль '!EB15</f>
        <v>0</v>
      </c>
      <c r="EC16" s="58">
        <f>сентябрь!EC16+август!EC16+'июль '!EC15</f>
        <v>0</v>
      </c>
      <c r="ED16" s="58">
        <f>сентябрь!ED16+август!ED16+'июль '!ED15</f>
        <v>0</v>
      </c>
      <c r="EE16" s="58">
        <f>сентябрь!EE16+август!EE16+'июль '!EE15</f>
        <v>0</v>
      </c>
      <c r="EF16" s="58">
        <f>сентябрь!EF16+август!EF16+'июль '!EF15</f>
        <v>0</v>
      </c>
      <c r="EG16" s="58">
        <f>сентябрь!EG16+август!EG16+'июль '!EG15</f>
        <v>0</v>
      </c>
      <c r="EH16" s="58">
        <f>сентябрь!EH16+август!EH16+'июль '!EH15</f>
        <v>0</v>
      </c>
      <c r="EI16" s="58">
        <f>сентябрь!EI16+август!EI16+'июль '!EI15</f>
        <v>0</v>
      </c>
      <c r="EJ16" s="58">
        <f>сентябрь!EJ16+август!EJ16+'июль '!EJ15</f>
        <v>0</v>
      </c>
      <c r="EK16" s="58">
        <f>сентябрь!EK16+август!EK16+'июль '!EK15</f>
        <v>0</v>
      </c>
      <c r="EL16" s="58">
        <f>сентябрь!EL16+август!EL16+'июль '!EL15</f>
        <v>0</v>
      </c>
      <c r="EM16" s="58">
        <f>сентябрь!EM16+август!EM16+'июль '!EM15</f>
        <v>0</v>
      </c>
      <c r="EN16" s="58">
        <f>сентябрь!EN16+август!EN16+'июль '!EN15</f>
        <v>0</v>
      </c>
      <c r="EO16" s="58">
        <f>сентябрь!EO16+август!EO16+'июль '!EO15</f>
        <v>0</v>
      </c>
      <c r="EP16" s="58">
        <f>сентябрь!EP16+август!EP16+'июль '!EP15</f>
        <v>0</v>
      </c>
      <c r="EQ16" s="58">
        <f>сентябрь!EQ16+август!EQ16+'июль '!EQ15</f>
        <v>0</v>
      </c>
      <c r="ER16" s="58">
        <f>сентябрь!ER16+август!ER16+'июль '!ER15</f>
        <v>0</v>
      </c>
      <c r="ES16" s="58">
        <f>сентябрь!ES16+август!ES16+'июль '!ES15</f>
        <v>0</v>
      </c>
      <c r="ET16" s="58">
        <f>сентябрь!ET16+август!ET16+'июль '!ET15</f>
        <v>0</v>
      </c>
      <c r="EU16" s="58">
        <f>сентябрь!EU16+август!EU16+'июль '!EU15</f>
        <v>0</v>
      </c>
      <c r="EV16" s="58">
        <f>сентябрь!EV16+август!EV16+'июль '!EV15</f>
        <v>0</v>
      </c>
      <c r="EW16" s="58">
        <f>сентябрь!EW16+август!EW16+'июль '!EW15</f>
        <v>0</v>
      </c>
      <c r="EX16" s="58">
        <f>сентябрь!EX16+август!EX16+'июль '!EX15</f>
        <v>0</v>
      </c>
      <c r="EY16" s="58">
        <f>сентябрь!EY16+август!EY16+'июль '!EY15</f>
        <v>0</v>
      </c>
      <c r="EZ16" s="58">
        <f>сентябрь!EZ16+август!EZ16+'июль '!EZ15</f>
        <v>0</v>
      </c>
      <c r="FA16" s="58">
        <f>сентябрь!FA16+август!FA16+'июль '!FA15</f>
        <v>0</v>
      </c>
      <c r="FB16" s="58">
        <f>сентябрь!FB16+август!FB16+'июль '!FB15</f>
        <v>0</v>
      </c>
      <c r="FC16" s="58">
        <f>сентябрь!FC16+август!FC16+'июль '!FC15</f>
        <v>0</v>
      </c>
      <c r="FD16" s="58">
        <f>сентябрь!FD16+август!FD16+'июль '!FD15</f>
        <v>0</v>
      </c>
      <c r="FE16" s="58">
        <f>сентябрь!FE16+август!FE16+'июль '!FE15</f>
        <v>0</v>
      </c>
      <c r="FF16" s="58">
        <f>сентябрь!FF16+август!FF16+'июль '!FF15</f>
        <v>0</v>
      </c>
      <c r="FG16" s="58">
        <f>сентябрь!FG16+август!FG16+'июль '!FG15</f>
        <v>0</v>
      </c>
      <c r="FH16" s="58">
        <f>сентябрь!FH16+август!FH16+'июль '!FH15</f>
        <v>0</v>
      </c>
      <c r="FI16" s="58">
        <f>сентябрь!FI16+август!FI16+'июль '!FI15</f>
        <v>0</v>
      </c>
      <c r="FJ16" s="58">
        <f>сентябрь!FJ16+август!FJ16+'июль '!FJ15</f>
        <v>0</v>
      </c>
      <c r="FK16" s="58">
        <f>сентябрь!FK16+август!FK16+'июль '!FK15</f>
        <v>0</v>
      </c>
      <c r="FL16" s="58">
        <f>сентябрь!FL16+август!FL16+'июль '!FL15</f>
        <v>0</v>
      </c>
      <c r="FM16" s="58">
        <f>сентябрь!FM16+август!FM16+'июль '!FM15</f>
        <v>0</v>
      </c>
      <c r="FN16" s="58">
        <f>сентябрь!FN16+август!FN16+'июль '!FN15</f>
        <v>0</v>
      </c>
      <c r="FO16" s="58">
        <f>сентябрь!FO16+август!FO16+'июль '!FO15</f>
        <v>0</v>
      </c>
      <c r="FP16" s="58">
        <f>сентябрь!FP16+август!FP16+'июль '!FP15</f>
        <v>0</v>
      </c>
      <c r="FQ16" s="58">
        <f>сентябрь!FQ16+август!FQ16+'июль '!FQ15</f>
        <v>0</v>
      </c>
      <c r="FR16" s="58">
        <f>сентябрь!FR16+август!FR16+'июль '!FR15</f>
        <v>0</v>
      </c>
      <c r="FS16" s="58">
        <f>сентябрь!FS16+август!FS16+'июль '!FS15</f>
        <v>0</v>
      </c>
      <c r="FT16" s="58">
        <f>сентябрь!FT16+август!FT16+'июль '!FT15</f>
        <v>0</v>
      </c>
      <c r="FU16" s="58">
        <f>сентябрь!FU16+август!FU16+'июль '!FU15</f>
        <v>0</v>
      </c>
      <c r="FV16" s="58">
        <f>сентябрь!FV16+август!FV16+'июль '!FV15</f>
        <v>0</v>
      </c>
      <c r="FW16" s="58">
        <f>сентябрь!FW16+август!FW16+'июль '!FW15</f>
        <v>0</v>
      </c>
      <c r="FX16" s="58">
        <f>сентябрь!FX16+август!FX16+'июль '!FX15</f>
        <v>0</v>
      </c>
      <c r="FY16" s="58">
        <f>сентябрь!FY16+август!FY16+'июль '!FY15</f>
        <v>0</v>
      </c>
      <c r="FZ16" s="58">
        <f>сентябрь!FZ16+август!FZ16+'июль '!FZ15</f>
        <v>0</v>
      </c>
      <c r="GA16" s="58">
        <f>сентябрь!GA16+август!GA16+'июль '!GA15</f>
        <v>0</v>
      </c>
      <c r="GB16" s="58">
        <f>сентябрь!GB16+август!GB16+'июль '!GB15</f>
        <v>0</v>
      </c>
      <c r="GC16" s="58">
        <f>сентябрь!GC16+август!GC16+'июль '!GC15</f>
        <v>0</v>
      </c>
      <c r="GD16" s="58">
        <f>сентябрь!GD16+август!GD16+'июль '!GD15</f>
        <v>0</v>
      </c>
      <c r="GE16" s="58">
        <f>сентябрь!GE16+август!GE16+'июль '!GE15</f>
        <v>1</v>
      </c>
      <c r="GF16" s="58">
        <f>сентябрь!GF16+август!GF16+'июль '!GF15</f>
        <v>0</v>
      </c>
      <c r="GG16" s="58">
        <f>сентябрь!GG16+август!GG16+'июль '!GG15</f>
        <v>0</v>
      </c>
      <c r="GH16" s="58">
        <f>сентябрь!GH16+август!GH16+'июль '!GH15</f>
        <v>0</v>
      </c>
      <c r="GI16" s="58">
        <f>сентябрь!GI16+август!GI16+'июль '!GI15</f>
        <v>0</v>
      </c>
      <c r="GJ16" s="58">
        <f>сентябрь!GJ16+август!GJ16+'июль '!GJ15</f>
        <v>0</v>
      </c>
      <c r="GK16" s="58">
        <f>сентябрь!GK16+август!GK16+'июль '!GK15</f>
        <v>0</v>
      </c>
      <c r="GL16" s="58">
        <f>сентябрь!GL16+август!GL16+'июль '!GL15</f>
        <v>0</v>
      </c>
      <c r="GM16" s="58">
        <f>сентябрь!GM16+август!GM16+'июль '!GM15</f>
        <v>0</v>
      </c>
      <c r="GN16" s="58">
        <f>сентябрь!GN16+август!GN16+'июль '!GN15</f>
        <v>0</v>
      </c>
      <c r="GO16" s="58">
        <f>сентябрь!GO16+август!GO16+'июль '!GO15</f>
        <v>0</v>
      </c>
      <c r="GP16" s="58">
        <f>сентябрь!GP16+август!GP16+'июль '!GP15</f>
        <v>0</v>
      </c>
      <c r="GQ16" s="58">
        <f>сентябрь!GQ16+август!GQ16+'июль '!GQ15</f>
        <v>0</v>
      </c>
      <c r="GR16" s="58">
        <f>сентябрь!GR16+август!GR16+'июль '!GR15</f>
        <v>0</v>
      </c>
      <c r="GS16" s="58">
        <f>сентябрь!GS16+август!GS16+'июль '!GS15</f>
        <v>0</v>
      </c>
      <c r="GT16" s="58">
        <f>сентябрь!GT16+август!GT16+'июль '!GT15</f>
        <v>0</v>
      </c>
      <c r="GU16" s="58">
        <f>сентябрь!GU16+август!GU16+'июль '!GU15</f>
        <v>0</v>
      </c>
      <c r="GV16" s="58">
        <f>сентябрь!GV16+август!GV16+'июль '!GV15</f>
        <v>0</v>
      </c>
      <c r="GW16" s="58">
        <f>сентябрь!GW16+август!GW16+'июль '!GW15</f>
        <v>0</v>
      </c>
      <c r="GX16" s="58">
        <f>сентябрь!GX16+август!GX16+'июль '!GX15</f>
        <v>0</v>
      </c>
      <c r="GY16" s="58">
        <f>сентябрь!GY16+август!GY16+'июль '!GY15</f>
        <v>0</v>
      </c>
      <c r="GZ16" s="58">
        <f>сентябрь!GZ16+август!GZ16+'июль '!GZ15</f>
        <v>0</v>
      </c>
      <c r="HA16" s="58">
        <f>сентябрь!HA16+август!HA16+'июль '!HA15</f>
        <v>0</v>
      </c>
      <c r="HB16" s="58">
        <f>сентябрь!HB16+август!HB16+'июль '!HB15</f>
        <v>0</v>
      </c>
      <c r="HC16" s="58">
        <f>сентябрь!HC16+август!HC16+'июль '!HC15</f>
        <v>0</v>
      </c>
      <c r="HD16" s="58">
        <f>сентябрь!HD16+август!HD16+'июль '!HD15</f>
        <v>0</v>
      </c>
      <c r="HE16" s="58">
        <f>сентябрь!HE16+август!HE16+'июль '!HE15</f>
        <v>0</v>
      </c>
      <c r="HF16" s="58">
        <f>сентябрь!HF16+август!HF16+'июль '!HF15</f>
        <v>0</v>
      </c>
      <c r="HG16" s="58">
        <f>сентябрь!HG16+август!HG16+'июль '!HG15</f>
        <v>0</v>
      </c>
      <c r="HH16" s="58">
        <f>сентябрь!HH16+август!HH16+'июль '!HH15</f>
        <v>0</v>
      </c>
      <c r="HI16" s="58">
        <f>сентябрь!HI16+август!HI16+'июль '!HI15</f>
        <v>0</v>
      </c>
      <c r="HJ16" s="58">
        <f>сентябрь!HJ16+август!HJ16+'июль '!HJ15</f>
        <v>0</v>
      </c>
      <c r="HK16" s="58">
        <f>сентябрь!HK16+август!HK16+'июль '!HK15</f>
        <v>0</v>
      </c>
      <c r="HL16" s="58">
        <f>сентябрь!HL16+август!HL16+'июль '!HL15</f>
        <v>0</v>
      </c>
      <c r="HM16" s="58">
        <f>сентябрь!HM16+август!HM16+'июль '!HM15</f>
        <v>0</v>
      </c>
      <c r="HN16" s="58">
        <f>сентябрь!HN16+август!HN16+'июль '!HN15</f>
        <v>0</v>
      </c>
      <c r="HO16" s="58">
        <f>сентябрь!HO16+август!HO16+'июль '!HO15</f>
        <v>0</v>
      </c>
      <c r="HP16" s="58">
        <f>сентябрь!HP16+август!HP16+'июль '!HP15</f>
        <v>0</v>
      </c>
      <c r="HQ16" s="58">
        <f>сентябрь!HQ16+август!HQ16+'июль '!HQ15</f>
        <v>0</v>
      </c>
      <c r="HR16" s="58">
        <f>сентябрь!HR16+август!HR16+'июль '!HR15</f>
        <v>0</v>
      </c>
      <c r="HS16" s="58">
        <f>сентябрь!HS16+август!HS16+'июль '!HS15</f>
        <v>0</v>
      </c>
      <c r="HT16" s="58">
        <f>сентябрь!HT16+август!HT16+'июль '!HT15</f>
        <v>0</v>
      </c>
      <c r="HU16" s="58">
        <f>сентябрь!HU16+август!HU16+'июль '!HU15</f>
        <v>0</v>
      </c>
      <c r="HV16" s="58">
        <f>сентябрь!HV16+август!HV16+'июль '!HV15</f>
        <v>0</v>
      </c>
      <c r="HW16" s="58">
        <f>сентябрь!HW16+август!HW16+'июль '!HW15</f>
        <v>0</v>
      </c>
      <c r="HX16" s="58">
        <f>сентябрь!HX16+август!HX16+'июль '!HX15</f>
        <v>0</v>
      </c>
      <c r="HY16" s="58">
        <f>сентябрь!HY16+август!HY16+'июль '!HY15</f>
        <v>0</v>
      </c>
      <c r="HZ16" s="58">
        <f>сентябрь!HZ16+август!HZ16+'июль '!HZ15</f>
        <v>0</v>
      </c>
      <c r="IA16" s="58">
        <f>сентябрь!IA16+август!IA16+'июль '!IA15</f>
        <v>0</v>
      </c>
      <c r="IB16" s="58">
        <f>сентябрь!IB16+август!IB16+'июль '!IB15</f>
        <v>0</v>
      </c>
      <c r="IC16" s="58">
        <f>сентябрь!IC16+август!IC16+'июль '!IC15</f>
        <v>0</v>
      </c>
      <c r="ID16" s="58">
        <f>сентябрь!ID16+август!ID16+'июль '!ID15</f>
        <v>0</v>
      </c>
    </row>
    <row r="17" spans="1:238" ht="15" customHeight="1">
      <c r="A17" s="11"/>
      <c r="B17" s="14"/>
      <c r="C17" s="10" t="s">
        <v>242</v>
      </c>
      <c r="D17" s="46">
        <f>сентябрь!D17+август!D17+'июль '!D16</f>
        <v>76.573000000000008</v>
      </c>
      <c r="E17" s="58">
        <f>сентябрь!E17+август!E17+'июль '!E16</f>
        <v>76.573000000000008</v>
      </c>
      <c r="F17" s="58">
        <f>сентябрь!F17+август!F17+'июль '!F16</f>
        <v>0</v>
      </c>
      <c r="G17" s="58">
        <f>сентябрь!G17+август!G17+'июль '!G16</f>
        <v>0</v>
      </c>
      <c r="H17" s="58">
        <f>сентябрь!H17+август!H17+'июль '!H16</f>
        <v>0</v>
      </c>
      <c r="I17" s="58">
        <f>сентябрь!I17+август!I17+'июль '!I16</f>
        <v>0</v>
      </c>
      <c r="J17" s="58">
        <f>сентябрь!J17+август!J17+'июль '!J16</f>
        <v>0</v>
      </c>
      <c r="K17" s="58">
        <f>сентябрь!K17+август!K17+'июль '!K16</f>
        <v>0</v>
      </c>
      <c r="L17" s="58">
        <f>сентябрь!L17+август!L17+'июль '!L16</f>
        <v>0</v>
      </c>
      <c r="M17" s="58">
        <f>сентябрь!M17+август!M17+'июль '!M16</f>
        <v>0</v>
      </c>
      <c r="N17" s="58">
        <f>сентябрь!N17+август!N17+'июль '!N16</f>
        <v>0</v>
      </c>
      <c r="O17" s="58">
        <f>сентябрь!O17+август!O17+'июль '!O16</f>
        <v>0</v>
      </c>
      <c r="P17" s="58">
        <f>сентябрь!P17+август!P17+'июль '!P16</f>
        <v>0</v>
      </c>
      <c r="Q17" s="58">
        <f>сентябрь!Q17+август!Q17+'июль '!Q16</f>
        <v>0</v>
      </c>
      <c r="R17" s="58">
        <f>сентябрь!R17+август!R17+'июль '!R16</f>
        <v>0</v>
      </c>
      <c r="S17" s="58">
        <f>сентябрь!S17+август!S17+'июль '!S16</f>
        <v>0</v>
      </c>
      <c r="T17" s="58">
        <f>сентябрь!T17+август!T17+'июль '!T16</f>
        <v>0</v>
      </c>
      <c r="U17" s="58">
        <f>сентябрь!U17+август!U17+'июль '!U16</f>
        <v>0</v>
      </c>
      <c r="V17" s="58">
        <f>сентябрь!V17+август!V17+'июль '!V16</f>
        <v>0</v>
      </c>
      <c r="W17" s="58">
        <f>сентябрь!W17+август!W17+'июль '!W16</f>
        <v>0</v>
      </c>
      <c r="X17" s="58">
        <f>сентябрь!X17+август!X17+'июль '!X16</f>
        <v>0</v>
      </c>
      <c r="Y17" s="58">
        <f>сентябрь!Y17+август!Y17+'июль '!Y16</f>
        <v>0</v>
      </c>
      <c r="Z17" s="58">
        <f>сентябрь!Z17+август!Z17+'июль '!Z16</f>
        <v>0</v>
      </c>
      <c r="AA17" s="58">
        <f>сентябрь!AA17+август!AA17+'июль '!AA16</f>
        <v>0</v>
      </c>
      <c r="AB17" s="58">
        <f>сентябрь!AB17+август!AB17+'июль '!AB16</f>
        <v>0</v>
      </c>
      <c r="AC17" s="58">
        <f>сентябрь!AC17+август!AC17+'июль '!AC16</f>
        <v>0</v>
      </c>
      <c r="AD17" s="58">
        <f>сентябрь!AD17+август!AD17+'июль '!AD16</f>
        <v>0</v>
      </c>
      <c r="AE17" s="58">
        <f>сентябрь!AE17+август!AE17+'июль '!AE16</f>
        <v>0</v>
      </c>
      <c r="AF17" s="58">
        <f>сентябрь!AF17+август!AF17+'июль '!AF16</f>
        <v>0</v>
      </c>
      <c r="AG17" s="58">
        <f>сентябрь!AG17+август!AG17+'июль '!AG16</f>
        <v>0</v>
      </c>
      <c r="AH17" s="58">
        <f>сентябрь!AH17+август!AH17+'июль '!AH16</f>
        <v>0</v>
      </c>
      <c r="AI17" s="58">
        <f>сентябрь!AI17+август!AI17+'июль '!AI16</f>
        <v>0</v>
      </c>
      <c r="AJ17" s="58">
        <f>сентябрь!AJ17+август!AJ17+'июль '!AJ16</f>
        <v>0</v>
      </c>
      <c r="AK17" s="58">
        <f>сентябрь!AK17+август!AK17+'июль '!AK16</f>
        <v>0</v>
      </c>
      <c r="AL17" s="58">
        <f>сентябрь!AL17+август!AL17+'июль '!AL16</f>
        <v>0</v>
      </c>
      <c r="AM17" s="58">
        <f>сентябрь!AM17+август!AM17+'июль '!AM16</f>
        <v>0</v>
      </c>
      <c r="AN17" s="58">
        <f>сентябрь!AN17+август!AN17+'июль '!AN16</f>
        <v>0</v>
      </c>
      <c r="AO17" s="58">
        <f>сентябрь!AO17+август!AO17+'июль '!AO16</f>
        <v>0</v>
      </c>
      <c r="AP17" s="58">
        <f>сентябрь!AP17+август!AP17+'июль '!AP16</f>
        <v>0</v>
      </c>
      <c r="AQ17" s="58">
        <f>сентябрь!AQ17+август!AQ17+'июль '!AQ16</f>
        <v>0</v>
      </c>
      <c r="AR17" s="58">
        <f>сентябрь!AR17+август!AR17+'июль '!AR16</f>
        <v>0</v>
      </c>
      <c r="AS17" s="58">
        <f>сентябрь!AS17+август!AS17+'июль '!AS16</f>
        <v>0</v>
      </c>
      <c r="AT17" s="58">
        <f>сентябрь!AT17+август!AT17+'июль '!AT16</f>
        <v>0</v>
      </c>
      <c r="AU17" s="58">
        <f>сентябрь!AU17+август!AU17+'июль '!AU16</f>
        <v>0</v>
      </c>
      <c r="AV17" s="58">
        <f>сентябрь!AV17+август!AV17+'июль '!AV16</f>
        <v>0</v>
      </c>
      <c r="AW17" s="58">
        <f>сентябрь!AW17+август!AW17+'июль '!AW16</f>
        <v>0</v>
      </c>
      <c r="AX17" s="58">
        <f>сентябрь!AX17+август!AX17+'июль '!AX16</f>
        <v>0</v>
      </c>
      <c r="AY17" s="58">
        <f>сентябрь!AY17+август!AY17+'июль '!AY16</f>
        <v>0</v>
      </c>
      <c r="AZ17" s="58">
        <f>сентябрь!AZ17+август!AZ17+'июль '!AZ16</f>
        <v>0</v>
      </c>
      <c r="BA17" s="58">
        <f>сентябрь!BA17+август!BA17+'июль '!BA16</f>
        <v>0</v>
      </c>
      <c r="BB17" s="58">
        <f>сентябрь!BB17+август!BB17+'июль '!BB16</f>
        <v>0</v>
      </c>
      <c r="BC17" s="58">
        <f>сентябрь!BC17+август!BC17+'июль '!BC16</f>
        <v>0</v>
      </c>
      <c r="BD17" s="58">
        <f>сентябрь!BD17+август!BD17+'июль '!BD16</f>
        <v>0</v>
      </c>
      <c r="BE17" s="58">
        <f>сентябрь!BE17+август!BE17+'июль '!BE16</f>
        <v>0</v>
      </c>
      <c r="BF17" s="58">
        <f>сентябрь!BF17+август!BF17+'июль '!BF16</f>
        <v>0</v>
      </c>
      <c r="BG17" s="58">
        <f>сентябрь!BG17+август!BG17+'июль '!BG16</f>
        <v>0</v>
      </c>
      <c r="BH17" s="58">
        <f>сентябрь!BH17+август!BH17+'июль '!BH16</f>
        <v>0</v>
      </c>
      <c r="BI17" s="58">
        <f>сентябрь!BI17+август!BI17+'июль '!BI16</f>
        <v>0</v>
      </c>
      <c r="BJ17" s="58">
        <f>сентябрь!BJ17+август!BJ17+'июль '!BJ16</f>
        <v>0</v>
      </c>
      <c r="BK17" s="58">
        <f>сентябрь!BK17+август!BK17+'июль '!BK16</f>
        <v>0</v>
      </c>
      <c r="BL17" s="58">
        <f>сентябрь!BL17+август!BL17+'июль '!BL16</f>
        <v>0</v>
      </c>
      <c r="BM17" s="58">
        <f>сентябрь!BM17+август!BM17+'июль '!BM16</f>
        <v>0</v>
      </c>
      <c r="BN17" s="58">
        <f>сентябрь!BN17+август!BN17+'июль '!BN16</f>
        <v>0</v>
      </c>
      <c r="BO17" s="58">
        <f>сентябрь!BO17+август!BO17+'июль '!BO16</f>
        <v>0</v>
      </c>
      <c r="BP17" s="58">
        <f>сентябрь!BP17+август!BP17+'июль '!BP16</f>
        <v>0</v>
      </c>
      <c r="BQ17" s="58">
        <f>сентябрь!BQ17+август!BQ17+'июль '!BQ16</f>
        <v>0</v>
      </c>
      <c r="BR17" s="58">
        <f>сентябрь!BR17+август!BR17+'июль '!BR16</f>
        <v>0</v>
      </c>
      <c r="BS17" s="58">
        <f>сентябрь!BS17+август!BS17+'июль '!BS16</f>
        <v>0</v>
      </c>
      <c r="BT17" s="58">
        <f>сентябрь!BT17+август!BT17+'июль '!BT16</f>
        <v>0</v>
      </c>
      <c r="BU17" s="58">
        <f>сентябрь!BU17+август!BU17+'июль '!BU16</f>
        <v>0</v>
      </c>
      <c r="BV17" s="58">
        <f>сентябрь!BV17+август!BV17+'июль '!BV16</f>
        <v>0</v>
      </c>
      <c r="BW17" s="58">
        <f>сентябрь!BW17+август!BW17+'июль '!BW16</f>
        <v>0</v>
      </c>
      <c r="BX17" s="58">
        <f>сентябрь!BX17+август!BX17+'июль '!BX16</f>
        <v>0</v>
      </c>
      <c r="BY17" s="58">
        <f>сентябрь!BY17+август!BY17+'июль '!BY16</f>
        <v>0</v>
      </c>
      <c r="BZ17" s="58">
        <f>сентябрь!BZ17+август!BZ17+'июль '!BZ16</f>
        <v>0</v>
      </c>
      <c r="CA17" s="58">
        <f>сентябрь!CA17+август!CA17+'июль '!CA16</f>
        <v>0</v>
      </c>
      <c r="CB17" s="58">
        <f>сентябрь!CB17+август!CB17+'июль '!CB16</f>
        <v>0</v>
      </c>
      <c r="CC17" s="58">
        <f>сентябрь!CC17+август!CC17+'июль '!CC16</f>
        <v>0</v>
      </c>
      <c r="CD17" s="58">
        <f>сентябрь!CD17+август!CD17+'июль '!CD16</f>
        <v>0</v>
      </c>
      <c r="CE17" s="58">
        <f>сентябрь!CE17+август!CE17+'июль '!CE16</f>
        <v>0</v>
      </c>
      <c r="CF17" s="58">
        <f>сентябрь!CF17+август!CF17+'июль '!CF16</f>
        <v>0</v>
      </c>
      <c r="CG17" s="58">
        <f>сентябрь!CG17+август!CG17+'июль '!CG16</f>
        <v>0</v>
      </c>
      <c r="CH17" s="58">
        <f>сентябрь!CH17+август!CH17+'июль '!CH16</f>
        <v>0</v>
      </c>
      <c r="CI17" s="58">
        <f>сентябрь!CI17+август!CI17+'июль '!CI16</f>
        <v>0</v>
      </c>
      <c r="CJ17" s="58">
        <f>сентябрь!CJ17+август!CJ17+'июль '!CJ16</f>
        <v>0</v>
      </c>
      <c r="CK17" s="58">
        <f>сентябрь!CK17+август!CK17+'июль '!CK16</f>
        <v>0</v>
      </c>
      <c r="CL17" s="58">
        <f>сентябрь!CL17+август!CL17+'июль '!CL16</f>
        <v>0</v>
      </c>
      <c r="CM17" s="58">
        <f>сентябрь!CM17+август!CM17+'июль '!CM16</f>
        <v>0</v>
      </c>
      <c r="CN17" s="58">
        <f>сентябрь!CN17+август!CN17+'июль '!CN16</f>
        <v>0</v>
      </c>
      <c r="CO17" s="58">
        <f>сентябрь!CO17+август!CO17+'июль '!CO16</f>
        <v>0</v>
      </c>
      <c r="CP17" s="58">
        <f>сентябрь!CP17+август!CP17+'июль '!CP16</f>
        <v>0</v>
      </c>
      <c r="CQ17" s="58">
        <f>сентябрь!CQ17+август!CQ17+'июль '!CQ16</f>
        <v>0</v>
      </c>
      <c r="CR17" s="58">
        <f>сентябрь!CR17+август!CR17+'июль '!CR16</f>
        <v>0</v>
      </c>
      <c r="CS17" s="58">
        <f>сентябрь!CS17+август!CS17+'июль '!CS16</f>
        <v>0</v>
      </c>
      <c r="CT17" s="58">
        <f>сентябрь!CT17+август!CT17+'июль '!CT16</f>
        <v>0</v>
      </c>
      <c r="CU17" s="58">
        <f>сентябрь!CU17+август!CU17+'июль '!CU16</f>
        <v>0</v>
      </c>
      <c r="CV17" s="58">
        <f>сентябрь!CV17+август!CV17+'июль '!CV16</f>
        <v>0</v>
      </c>
      <c r="CW17" s="58">
        <f>сентябрь!CW17+август!CW17+'июль '!CW16</f>
        <v>0</v>
      </c>
      <c r="CX17" s="58">
        <f>сентябрь!CX17+август!CX17+'июль '!CX16</f>
        <v>0</v>
      </c>
      <c r="CY17" s="58">
        <f>сентябрь!CY17+август!CY17+'июль '!CY16</f>
        <v>0</v>
      </c>
      <c r="CZ17" s="58">
        <f>сентябрь!CZ17+август!CZ17+'июль '!CZ16</f>
        <v>0</v>
      </c>
      <c r="DA17" s="58">
        <f>сентябрь!DA17+август!DA17+'июль '!DA16</f>
        <v>0</v>
      </c>
      <c r="DB17" s="58">
        <f>сентябрь!DB17+август!DB17+'июль '!DB16</f>
        <v>0</v>
      </c>
      <c r="DC17" s="58">
        <f>сентябрь!DC17+август!DC17+'июль '!DC16</f>
        <v>0</v>
      </c>
      <c r="DD17" s="58">
        <f>сентябрь!DD17+август!DD17+'июль '!DD16</f>
        <v>0</v>
      </c>
      <c r="DE17" s="58">
        <f>сентябрь!DE17+август!DE17+'июль '!DE16</f>
        <v>0</v>
      </c>
      <c r="DF17" s="58">
        <f>сентябрь!DF17+август!DF17+'июль '!DF16</f>
        <v>0</v>
      </c>
      <c r="DG17" s="58">
        <f>сентябрь!DG17+август!DG17+'июль '!DG16</f>
        <v>0</v>
      </c>
      <c r="DH17" s="58">
        <f>сентябрь!DH17+август!DH17+'июль '!DH16</f>
        <v>0</v>
      </c>
      <c r="DI17" s="58">
        <f>сентябрь!DI17+август!DI17+'июль '!DI16</f>
        <v>0</v>
      </c>
      <c r="DJ17" s="58">
        <f>сентябрь!DJ17+август!DJ17+'июль '!DJ16</f>
        <v>0</v>
      </c>
      <c r="DK17" s="58">
        <f>сентябрь!DK17+август!DK17+'июль '!DK16</f>
        <v>0</v>
      </c>
      <c r="DL17" s="58">
        <f>сентябрь!DL17+август!DL17+'июль '!DL16</f>
        <v>0</v>
      </c>
      <c r="DM17" s="58">
        <f>сентябрь!DM17+август!DM17+'июль '!DM16</f>
        <v>0</v>
      </c>
      <c r="DN17" s="58">
        <f>сентябрь!DN17+август!DN17+'июль '!DN16</f>
        <v>0</v>
      </c>
      <c r="DO17" s="58">
        <f>сентябрь!DO17+август!DO17+'июль '!DO16</f>
        <v>0</v>
      </c>
      <c r="DP17" s="58">
        <f>сентябрь!DP17+август!DP17+'июль '!DP16</f>
        <v>0</v>
      </c>
      <c r="DQ17" s="58">
        <f>сентябрь!DQ17+август!DQ17+'июль '!DQ16</f>
        <v>0</v>
      </c>
      <c r="DR17" s="58">
        <f>сентябрь!DR17+август!DR17+'июль '!DR16</f>
        <v>0</v>
      </c>
      <c r="DS17" s="58">
        <f>сентябрь!DS17+август!DS17+'июль '!DS16</f>
        <v>0</v>
      </c>
      <c r="DT17" s="58">
        <f>сентябрь!DT17+август!DT17+'июль '!DT16</f>
        <v>0</v>
      </c>
      <c r="DU17" s="58">
        <f>сентябрь!DU17+август!DU17+'июль '!DU16</f>
        <v>0</v>
      </c>
      <c r="DV17" s="58">
        <f>сентябрь!DV17+август!DV17+'июль '!DV16</f>
        <v>0</v>
      </c>
      <c r="DW17" s="58">
        <f>сентябрь!DW17+август!DW17+'июль '!DW16</f>
        <v>0</v>
      </c>
      <c r="DX17" s="58">
        <f>сентябрь!DX17+август!DX17+'июль '!DX16</f>
        <v>0</v>
      </c>
      <c r="DY17" s="58">
        <f>сентябрь!DY17+август!DY17+'июль '!DY16</f>
        <v>0</v>
      </c>
      <c r="DZ17" s="58">
        <f>сентябрь!DZ17+август!DZ17+'июль '!DZ16</f>
        <v>0</v>
      </c>
      <c r="EA17" s="58">
        <f>сентябрь!EA17+август!EA17+'июль '!EA16</f>
        <v>0</v>
      </c>
      <c r="EB17" s="58">
        <f>сентябрь!EB17+август!EB17+'июль '!EB16</f>
        <v>0</v>
      </c>
      <c r="EC17" s="58">
        <f>сентябрь!EC17+август!EC17+'июль '!EC16</f>
        <v>0</v>
      </c>
      <c r="ED17" s="58">
        <f>сентябрь!ED17+август!ED17+'июль '!ED16</f>
        <v>0</v>
      </c>
      <c r="EE17" s="58">
        <f>сентябрь!EE17+август!EE17+'июль '!EE16</f>
        <v>0</v>
      </c>
      <c r="EF17" s="58">
        <f>сентябрь!EF17+август!EF17+'июль '!EF16</f>
        <v>0</v>
      </c>
      <c r="EG17" s="58">
        <f>сентябрь!EG17+август!EG17+'июль '!EG16</f>
        <v>0</v>
      </c>
      <c r="EH17" s="58">
        <f>сентябрь!EH17+август!EH17+'июль '!EH16</f>
        <v>0</v>
      </c>
      <c r="EI17" s="58">
        <f>сентябрь!EI17+август!EI17+'июль '!EI16</f>
        <v>0</v>
      </c>
      <c r="EJ17" s="58">
        <f>сентябрь!EJ17+август!EJ17+'июль '!EJ16</f>
        <v>0</v>
      </c>
      <c r="EK17" s="58">
        <f>сентябрь!EK17+август!EK17+'июль '!EK16</f>
        <v>0</v>
      </c>
      <c r="EL17" s="58">
        <f>сентябрь!EL17+август!EL17+'июль '!EL16</f>
        <v>0</v>
      </c>
      <c r="EM17" s="58">
        <f>сентябрь!EM17+август!EM17+'июль '!EM16</f>
        <v>0</v>
      </c>
      <c r="EN17" s="58">
        <f>сентябрь!EN17+август!EN17+'июль '!EN16</f>
        <v>0</v>
      </c>
      <c r="EO17" s="58">
        <f>сентябрь!EO17+август!EO17+'июль '!EO16</f>
        <v>0</v>
      </c>
      <c r="EP17" s="58">
        <f>сентябрь!EP17+август!EP17+'июль '!EP16</f>
        <v>0</v>
      </c>
      <c r="EQ17" s="58">
        <f>сентябрь!EQ17+август!EQ17+'июль '!EQ16</f>
        <v>0</v>
      </c>
      <c r="ER17" s="58">
        <f>сентябрь!ER17+август!ER17+'июль '!ER16</f>
        <v>0</v>
      </c>
      <c r="ES17" s="58">
        <f>сентябрь!ES17+август!ES17+'июль '!ES16</f>
        <v>0</v>
      </c>
      <c r="ET17" s="58">
        <f>сентябрь!ET17+август!ET17+'июль '!ET16</f>
        <v>0</v>
      </c>
      <c r="EU17" s="58">
        <f>сентябрь!EU17+август!EU17+'июль '!EU16</f>
        <v>0</v>
      </c>
      <c r="EV17" s="58">
        <f>сентябрь!EV17+август!EV17+'июль '!EV16</f>
        <v>0</v>
      </c>
      <c r="EW17" s="58">
        <f>сентябрь!EW17+август!EW17+'июль '!EW16</f>
        <v>0</v>
      </c>
      <c r="EX17" s="58">
        <f>сентябрь!EX17+август!EX17+'июль '!EX16</f>
        <v>0</v>
      </c>
      <c r="EY17" s="58">
        <f>сентябрь!EY17+август!EY17+'июль '!EY16</f>
        <v>0</v>
      </c>
      <c r="EZ17" s="58">
        <f>сентябрь!EZ17+август!EZ17+'июль '!EZ16</f>
        <v>0</v>
      </c>
      <c r="FA17" s="58">
        <f>сентябрь!FA17+август!FA17+'июль '!FA16</f>
        <v>0</v>
      </c>
      <c r="FB17" s="58">
        <f>сентябрь!FB17+август!FB17+'июль '!FB16</f>
        <v>0</v>
      </c>
      <c r="FC17" s="58">
        <f>сентябрь!FC17+август!FC17+'июль '!FC16</f>
        <v>0</v>
      </c>
      <c r="FD17" s="58">
        <f>сентябрь!FD17+август!FD17+'июль '!FD16</f>
        <v>0</v>
      </c>
      <c r="FE17" s="58">
        <f>сентябрь!FE17+август!FE17+'июль '!FE16</f>
        <v>0</v>
      </c>
      <c r="FF17" s="58">
        <f>сентябрь!FF17+август!FF17+'июль '!FF16</f>
        <v>0</v>
      </c>
      <c r="FG17" s="58">
        <f>сентябрь!FG17+август!FG17+'июль '!FG16</f>
        <v>0</v>
      </c>
      <c r="FH17" s="58">
        <f>сентябрь!FH17+август!FH17+'июль '!FH16</f>
        <v>0</v>
      </c>
      <c r="FI17" s="58">
        <f>сентябрь!FI17+август!FI17+'июль '!FI16</f>
        <v>0</v>
      </c>
      <c r="FJ17" s="58">
        <f>сентябрь!FJ17+август!FJ17+'июль '!FJ16</f>
        <v>0</v>
      </c>
      <c r="FK17" s="58">
        <f>сентябрь!FK17+август!FK17+'июль '!FK16</f>
        <v>0</v>
      </c>
      <c r="FL17" s="58">
        <f>сентябрь!FL17+август!FL17+'июль '!FL16</f>
        <v>0</v>
      </c>
      <c r="FM17" s="58">
        <f>сентябрь!FM17+август!FM17+'июль '!FM16</f>
        <v>0</v>
      </c>
      <c r="FN17" s="58">
        <f>сентябрь!FN17+август!FN17+'июль '!FN16</f>
        <v>0</v>
      </c>
      <c r="FO17" s="58">
        <f>сентябрь!FO17+август!FO17+'июль '!FO16</f>
        <v>0</v>
      </c>
      <c r="FP17" s="58">
        <f>сентябрь!FP17+август!FP17+'июль '!FP16</f>
        <v>0</v>
      </c>
      <c r="FQ17" s="58">
        <f>сентябрь!FQ17+август!FQ17+'июль '!FQ16</f>
        <v>0</v>
      </c>
      <c r="FR17" s="58">
        <f>сентябрь!FR17+август!FR17+'июль '!FR16</f>
        <v>0</v>
      </c>
      <c r="FS17" s="58">
        <f>сентябрь!FS17+август!FS17+'июль '!FS16</f>
        <v>0</v>
      </c>
      <c r="FT17" s="58">
        <f>сентябрь!FT17+август!FT17+'июль '!FT16</f>
        <v>0</v>
      </c>
      <c r="FU17" s="58">
        <f>сентябрь!FU17+август!FU17+'июль '!FU16</f>
        <v>0</v>
      </c>
      <c r="FV17" s="58">
        <f>сентябрь!FV17+август!FV17+'июль '!FV16</f>
        <v>0</v>
      </c>
      <c r="FW17" s="58">
        <f>сентябрь!FW17+август!FW17+'июль '!FW16</f>
        <v>0</v>
      </c>
      <c r="FX17" s="58">
        <f>сентябрь!FX17+август!FX17+'июль '!FX16</f>
        <v>0</v>
      </c>
      <c r="FY17" s="58">
        <f>сентябрь!FY17+август!FY17+'июль '!FY16</f>
        <v>0</v>
      </c>
      <c r="FZ17" s="58">
        <f>сентябрь!FZ17+август!FZ17+'июль '!FZ16</f>
        <v>0</v>
      </c>
      <c r="GA17" s="58">
        <f>сентябрь!GA17+август!GA17+'июль '!GA16</f>
        <v>0</v>
      </c>
      <c r="GB17" s="58">
        <f>сентябрь!GB17+август!GB17+'июль '!GB16</f>
        <v>0</v>
      </c>
      <c r="GC17" s="58">
        <f>сентябрь!GC17+август!GC17+'июль '!GC16</f>
        <v>0</v>
      </c>
      <c r="GD17" s="58">
        <f>сентябрь!GD17+август!GD17+'июль '!GD16</f>
        <v>0</v>
      </c>
      <c r="GE17" s="58">
        <f>сентябрь!GE17+август!GE17+'июль '!GE16</f>
        <v>76.573000000000008</v>
      </c>
      <c r="GF17" s="58">
        <f>сентябрь!GF17+август!GF17+'июль '!GF16</f>
        <v>0</v>
      </c>
      <c r="GG17" s="58">
        <f>сентябрь!GG17+август!GG17+'июль '!GG16</f>
        <v>0</v>
      </c>
      <c r="GH17" s="58">
        <f>сентябрь!GH17+август!GH17+'июль '!GH16</f>
        <v>0</v>
      </c>
      <c r="GI17" s="58">
        <f>сентябрь!GI17+август!GI17+'июль '!GI16</f>
        <v>0</v>
      </c>
      <c r="GJ17" s="58">
        <f>сентябрь!GJ17+август!GJ17+'июль '!GJ16</f>
        <v>0</v>
      </c>
      <c r="GK17" s="58">
        <f>сентябрь!GK17+август!GK17+'июль '!GK16</f>
        <v>0</v>
      </c>
      <c r="GL17" s="58">
        <f>сентябрь!GL17+август!GL17+'июль '!GL16</f>
        <v>0</v>
      </c>
      <c r="GM17" s="58">
        <f>сентябрь!GM17+август!GM17+'июль '!GM16</f>
        <v>0</v>
      </c>
      <c r="GN17" s="58">
        <f>сентябрь!GN17+август!GN17+'июль '!GN16</f>
        <v>0</v>
      </c>
      <c r="GO17" s="58">
        <f>сентябрь!GO17+август!GO17+'июль '!GO16</f>
        <v>0</v>
      </c>
      <c r="GP17" s="58">
        <f>сентябрь!GP17+август!GP17+'июль '!GP16</f>
        <v>0</v>
      </c>
      <c r="GQ17" s="58">
        <f>сентябрь!GQ17+август!GQ17+'июль '!GQ16</f>
        <v>0</v>
      </c>
      <c r="GR17" s="58">
        <f>сентябрь!GR17+август!GR17+'июль '!GR16</f>
        <v>0</v>
      </c>
      <c r="GS17" s="58">
        <f>сентябрь!GS17+август!GS17+'июль '!GS16</f>
        <v>0</v>
      </c>
      <c r="GT17" s="58">
        <f>сентябрь!GT17+август!GT17+'июль '!GT16</f>
        <v>0</v>
      </c>
      <c r="GU17" s="58">
        <f>сентябрь!GU17+август!GU17+'июль '!GU16</f>
        <v>0</v>
      </c>
      <c r="GV17" s="58">
        <f>сентябрь!GV17+август!GV17+'июль '!GV16</f>
        <v>0</v>
      </c>
      <c r="GW17" s="58">
        <f>сентябрь!GW17+август!GW17+'июль '!GW16</f>
        <v>0</v>
      </c>
      <c r="GX17" s="58">
        <f>сентябрь!GX17+август!GX17+'июль '!GX16</f>
        <v>0</v>
      </c>
      <c r="GY17" s="58">
        <f>сентябрь!GY17+август!GY17+'июль '!GY16</f>
        <v>0</v>
      </c>
      <c r="GZ17" s="58">
        <f>сентябрь!GZ17+август!GZ17+'июль '!GZ16</f>
        <v>0</v>
      </c>
      <c r="HA17" s="58">
        <f>сентябрь!HA17+август!HA17+'июль '!HA16</f>
        <v>0</v>
      </c>
      <c r="HB17" s="58">
        <f>сентябрь!HB17+август!HB17+'июль '!HB16</f>
        <v>0</v>
      </c>
      <c r="HC17" s="58">
        <f>сентябрь!HC17+август!HC17+'июль '!HC16</f>
        <v>0</v>
      </c>
      <c r="HD17" s="58">
        <f>сентябрь!HD17+август!HD17+'июль '!HD16</f>
        <v>0</v>
      </c>
      <c r="HE17" s="58">
        <f>сентябрь!HE17+август!HE17+'июль '!HE16</f>
        <v>0</v>
      </c>
      <c r="HF17" s="58">
        <f>сентябрь!HF17+август!HF17+'июль '!HF16</f>
        <v>0</v>
      </c>
      <c r="HG17" s="58">
        <f>сентябрь!HG17+август!HG17+'июль '!HG16</f>
        <v>0</v>
      </c>
      <c r="HH17" s="58">
        <f>сентябрь!HH17+август!HH17+'июль '!HH16</f>
        <v>0</v>
      </c>
      <c r="HI17" s="58">
        <f>сентябрь!HI17+август!HI17+'июль '!HI16</f>
        <v>0</v>
      </c>
      <c r="HJ17" s="58">
        <f>сентябрь!HJ17+август!HJ17+'июль '!HJ16</f>
        <v>0</v>
      </c>
      <c r="HK17" s="58">
        <f>сентябрь!HK17+август!HK17+'июль '!HK16</f>
        <v>0</v>
      </c>
      <c r="HL17" s="58">
        <f>сентябрь!HL17+август!HL17+'июль '!HL16</f>
        <v>0</v>
      </c>
      <c r="HM17" s="58">
        <f>сентябрь!HM17+август!HM17+'июль '!HM16</f>
        <v>0</v>
      </c>
      <c r="HN17" s="58">
        <f>сентябрь!HN17+август!HN17+'июль '!HN16</f>
        <v>0</v>
      </c>
      <c r="HO17" s="58">
        <f>сентябрь!HO17+август!HO17+'июль '!HO16</f>
        <v>0</v>
      </c>
      <c r="HP17" s="58">
        <f>сентябрь!HP17+август!HP17+'июль '!HP16</f>
        <v>0</v>
      </c>
      <c r="HQ17" s="58">
        <f>сентябрь!HQ17+август!HQ17+'июль '!HQ16</f>
        <v>0</v>
      </c>
      <c r="HR17" s="58">
        <f>сентябрь!HR17+август!HR17+'июль '!HR16</f>
        <v>0</v>
      </c>
      <c r="HS17" s="58">
        <f>сентябрь!HS17+август!HS17+'июль '!HS16</f>
        <v>0</v>
      </c>
      <c r="HT17" s="58">
        <f>сентябрь!HT17+август!HT17+'июль '!HT16</f>
        <v>0</v>
      </c>
      <c r="HU17" s="58">
        <f>сентябрь!HU17+август!HU17+'июль '!HU16</f>
        <v>0</v>
      </c>
      <c r="HV17" s="58">
        <f>сентябрь!HV17+август!HV17+'июль '!HV16</f>
        <v>0</v>
      </c>
      <c r="HW17" s="58">
        <f>сентябрь!HW17+август!HW17+'июль '!HW16</f>
        <v>0</v>
      </c>
      <c r="HX17" s="58">
        <f>сентябрь!HX17+август!HX17+'июль '!HX16</f>
        <v>0</v>
      </c>
      <c r="HY17" s="58">
        <f>сентябрь!HY17+август!HY17+'июль '!HY16</f>
        <v>0</v>
      </c>
      <c r="HZ17" s="58">
        <f>сентябрь!HZ17+август!HZ17+'июль '!HZ16</f>
        <v>0</v>
      </c>
      <c r="IA17" s="58">
        <f>сентябрь!IA17+август!IA17+'июль '!IA16</f>
        <v>0</v>
      </c>
      <c r="IB17" s="58">
        <f>сентябрь!IB17+август!IB17+'июль '!IB16</f>
        <v>0</v>
      </c>
      <c r="IC17" s="58">
        <f>сентябрь!IC17+август!IC17+'июль '!IC16</f>
        <v>0</v>
      </c>
      <c r="ID17" s="58">
        <f>сентябрь!ID17+август!ID17+'июль '!ID16</f>
        <v>0</v>
      </c>
    </row>
    <row r="18" spans="1:238" ht="15" customHeight="1">
      <c r="A18" s="11" t="s">
        <v>255</v>
      </c>
      <c r="B18" s="9" t="s">
        <v>256</v>
      </c>
      <c r="C18" s="10" t="s">
        <v>257</v>
      </c>
      <c r="D18" s="46">
        <f>сентябрь!D18+август!D18+'июль '!D17</f>
        <v>14.4</v>
      </c>
      <c r="E18" s="58">
        <f>сентябрь!E18+август!E18+'июль '!E17</f>
        <v>14.4</v>
      </c>
      <c r="F18" s="58">
        <f>сентябрь!F18+август!F18+'июль '!F17</f>
        <v>0</v>
      </c>
      <c r="G18" s="58">
        <f>сентябрь!G18+август!G18+'июль '!G17</f>
        <v>0</v>
      </c>
      <c r="H18" s="58">
        <f>сентябрь!H18+август!H18+'июль '!H17</f>
        <v>0</v>
      </c>
      <c r="I18" s="58">
        <f>сентябрь!I18+август!I18+'июль '!I17</f>
        <v>0</v>
      </c>
      <c r="J18" s="58">
        <f>сентябрь!J18+август!J18+'июль '!J17</f>
        <v>0</v>
      </c>
      <c r="K18" s="58">
        <f>сентябрь!K18+август!K18+'июль '!K17</f>
        <v>0</v>
      </c>
      <c r="L18" s="58">
        <f>сентябрь!L18+август!L18+'июль '!L17</f>
        <v>0</v>
      </c>
      <c r="M18" s="58">
        <f>сентябрь!M18+август!M18+'июль '!M17</f>
        <v>0</v>
      </c>
      <c r="N18" s="58">
        <f>сентябрь!N18+август!N18+'июль '!N17</f>
        <v>0</v>
      </c>
      <c r="O18" s="58">
        <f>сентябрь!O18+август!O18+'июль '!O17</f>
        <v>0</v>
      </c>
      <c r="P18" s="58">
        <f>сентябрь!P18+август!P18+'июль '!P17</f>
        <v>0</v>
      </c>
      <c r="Q18" s="58">
        <f>сентябрь!Q18+август!Q18+'июль '!Q17</f>
        <v>0</v>
      </c>
      <c r="R18" s="58">
        <f>сентябрь!R18+август!R18+'июль '!R17</f>
        <v>0</v>
      </c>
      <c r="S18" s="58">
        <f>сентябрь!S18+август!S18+'июль '!S17</f>
        <v>0</v>
      </c>
      <c r="T18" s="58">
        <f>сентябрь!T18+август!T18+'июль '!T17</f>
        <v>0</v>
      </c>
      <c r="U18" s="58">
        <f>сентябрь!U18+август!U18+'июль '!U17</f>
        <v>0</v>
      </c>
      <c r="V18" s="58">
        <f>сентябрь!V18+август!V18+'июль '!V17</f>
        <v>0</v>
      </c>
      <c r="W18" s="58">
        <f>сентябрь!W18+август!W18+'июль '!W17</f>
        <v>0</v>
      </c>
      <c r="X18" s="58">
        <f>сентябрь!X18+август!X18+'июль '!X17</f>
        <v>0</v>
      </c>
      <c r="Y18" s="58">
        <f>сентябрь!Y18+август!Y18+'июль '!Y17</f>
        <v>0</v>
      </c>
      <c r="Z18" s="58">
        <f>сентябрь!Z18+август!Z18+'июль '!Z17</f>
        <v>0</v>
      </c>
      <c r="AA18" s="58">
        <f>сентябрь!AA18+август!AA18+'июль '!AA17</f>
        <v>0</v>
      </c>
      <c r="AB18" s="58">
        <f>сентябрь!AB18+август!AB18+'июль '!AB17</f>
        <v>0</v>
      </c>
      <c r="AC18" s="58">
        <f>сентябрь!AC18+август!AC18+'июль '!AC17</f>
        <v>0</v>
      </c>
      <c r="AD18" s="58">
        <f>сентябрь!AD18+август!AD18+'июль '!AD17</f>
        <v>0</v>
      </c>
      <c r="AE18" s="58">
        <f>сентябрь!AE18+август!AE18+'июль '!AE17</f>
        <v>0</v>
      </c>
      <c r="AF18" s="58">
        <f>сентябрь!AF18+август!AF18+'июль '!AF17</f>
        <v>0</v>
      </c>
      <c r="AG18" s="58">
        <f>сентябрь!AG18+август!AG18+'июль '!AG17</f>
        <v>0</v>
      </c>
      <c r="AH18" s="58">
        <f>сентябрь!AH18+август!AH18+'июль '!AH17</f>
        <v>0</v>
      </c>
      <c r="AI18" s="58">
        <f>сентябрь!AI18+август!AI18+'июль '!AI17</f>
        <v>0</v>
      </c>
      <c r="AJ18" s="58">
        <f>сентябрь!AJ18+август!AJ18+'июль '!AJ17</f>
        <v>0</v>
      </c>
      <c r="AK18" s="58">
        <f>сентябрь!AK18+август!AK18+'июль '!AK17</f>
        <v>0</v>
      </c>
      <c r="AL18" s="58">
        <f>сентябрь!AL18+август!AL18+'июль '!AL17</f>
        <v>0</v>
      </c>
      <c r="AM18" s="58">
        <f>сентябрь!AM18+август!AM18+'июль '!AM17</f>
        <v>0</v>
      </c>
      <c r="AN18" s="58">
        <f>сентябрь!AN18+август!AN18+'июль '!AN17</f>
        <v>0</v>
      </c>
      <c r="AO18" s="58">
        <f>сентябрь!AO18+август!AO18+'июль '!AO17</f>
        <v>0</v>
      </c>
      <c r="AP18" s="58">
        <f>сентябрь!AP18+август!AP18+'июль '!AP17</f>
        <v>0</v>
      </c>
      <c r="AQ18" s="58">
        <f>сентябрь!AQ18+август!AQ18+'июль '!AQ17</f>
        <v>0</v>
      </c>
      <c r="AR18" s="58">
        <f>сентябрь!AR18+август!AR18+'июль '!AR17</f>
        <v>0</v>
      </c>
      <c r="AS18" s="58">
        <f>сентябрь!AS18+август!AS18+'июль '!AS17</f>
        <v>0</v>
      </c>
      <c r="AT18" s="58">
        <f>сентябрь!AT18+август!AT18+'июль '!AT17</f>
        <v>0</v>
      </c>
      <c r="AU18" s="58">
        <f>сентябрь!AU18+август!AU18+'июль '!AU17</f>
        <v>0</v>
      </c>
      <c r="AV18" s="58">
        <f>сентябрь!AV18+август!AV18+'июль '!AV17</f>
        <v>0</v>
      </c>
      <c r="AW18" s="58">
        <f>сентябрь!AW18+август!AW18+'июль '!AW17</f>
        <v>0</v>
      </c>
      <c r="AX18" s="58">
        <f>сентябрь!AX18+август!AX18+'июль '!AX17</f>
        <v>0</v>
      </c>
      <c r="AY18" s="58">
        <f>сентябрь!AY18+август!AY18+'июль '!AY17</f>
        <v>0</v>
      </c>
      <c r="AZ18" s="58">
        <f>сентябрь!AZ18+август!AZ18+'июль '!AZ17</f>
        <v>0</v>
      </c>
      <c r="BA18" s="58">
        <f>сентябрь!BA18+август!BA18+'июль '!BA17</f>
        <v>0</v>
      </c>
      <c r="BB18" s="58">
        <f>сентябрь!BB18+август!BB18+'июль '!BB17</f>
        <v>0</v>
      </c>
      <c r="BC18" s="58">
        <f>сентябрь!BC18+август!BC18+'июль '!BC17</f>
        <v>0</v>
      </c>
      <c r="BD18" s="58">
        <f>сентябрь!BD18+август!BD18+'июль '!BD17</f>
        <v>0</v>
      </c>
      <c r="BE18" s="58">
        <f>сентябрь!BE18+август!BE18+'июль '!BE17</f>
        <v>0</v>
      </c>
      <c r="BF18" s="58">
        <f>сентябрь!BF18+август!BF18+'июль '!BF17</f>
        <v>0</v>
      </c>
      <c r="BG18" s="58">
        <f>сентябрь!BG18+август!BG18+'июль '!BG17</f>
        <v>0</v>
      </c>
      <c r="BH18" s="58">
        <f>сентябрь!BH18+август!BH18+'июль '!BH17</f>
        <v>0</v>
      </c>
      <c r="BI18" s="58">
        <f>сентябрь!BI18+август!BI18+'июль '!BI17</f>
        <v>0</v>
      </c>
      <c r="BJ18" s="58">
        <f>сентябрь!BJ18+август!BJ18+'июль '!BJ17</f>
        <v>0</v>
      </c>
      <c r="BK18" s="58">
        <f>сентябрь!BK18+август!BK18+'июль '!BK17</f>
        <v>0</v>
      </c>
      <c r="BL18" s="58">
        <f>сентябрь!BL18+август!BL18+'июль '!BL17</f>
        <v>0</v>
      </c>
      <c r="BM18" s="58">
        <f>сентябрь!BM18+август!BM18+'июль '!BM17</f>
        <v>0</v>
      </c>
      <c r="BN18" s="58">
        <f>сентябрь!BN18+август!BN18+'июль '!BN17</f>
        <v>0</v>
      </c>
      <c r="BO18" s="58">
        <f>сентябрь!BO18+август!BO18+'июль '!BO17</f>
        <v>0</v>
      </c>
      <c r="BP18" s="58">
        <f>сентябрь!BP18+август!BP18+'июль '!BP17</f>
        <v>0</v>
      </c>
      <c r="BQ18" s="58">
        <f>сентябрь!BQ18+август!BQ18+'июль '!BQ17</f>
        <v>0</v>
      </c>
      <c r="BR18" s="58">
        <f>сентябрь!BR18+август!BR18+'июль '!BR17</f>
        <v>0</v>
      </c>
      <c r="BS18" s="58">
        <f>сентябрь!BS18+август!BS18+'июль '!BS17</f>
        <v>0</v>
      </c>
      <c r="BT18" s="58">
        <f>сентябрь!BT18+август!BT18+'июль '!BT17</f>
        <v>0</v>
      </c>
      <c r="BU18" s="58">
        <f>сентябрь!BU18+август!BU18+'июль '!BU17</f>
        <v>0</v>
      </c>
      <c r="BV18" s="58">
        <f>сентябрь!BV18+август!BV18+'июль '!BV17</f>
        <v>0</v>
      </c>
      <c r="BW18" s="58">
        <f>сентябрь!BW18+август!BW18+'июль '!BW17</f>
        <v>0</v>
      </c>
      <c r="BX18" s="58">
        <f>сентябрь!BX18+август!BX18+'июль '!BX17</f>
        <v>0</v>
      </c>
      <c r="BY18" s="58">
        <f>сентябрь!BY18+август!BY18+'июль '!BY17</f>
        <v>0</v>
      </c>
      <c r="BZ18" s="58">
        <f>сентябрь!BZ18+август!BZ18+'июль '!BZ17</f>
        <v>0</v>
      </c>
      <c r="CA18" s="58">
        <f>сентябрь!CA18+август!CA18+'июль '!CA17</f>
        <v>0</v>
      </c>
      <c r="CB18" s="58">
        <f>сентябрь!CB18+август!CB18+'июль '!CB17</f>
        <v>0</v>
      </c>
      <c r="CC18" s="58">
        <f>сентябрь!CC18+август!CC18+'июль '!CC17</f>
        <v>0</v>
      </c>
      <c r="CD18" s="58">
        <f>сентябрь!CD18+август!CD18+'июль '!CD17</f>
        <v>0</v>
      </c>
      <c r="CE18" s="58">
        <f>сентябрь!CE18+август!CE18+'июль '!CE17</f>
        <v>0</v>
      </c>
      <c r="CF18" s="58">
        <f>сентябрь!CF18+август!CF18+'июль '!CF17</f>
        <v>0</v>
      </c>
      <c r="CG18" s="58">
        <f>сентябрь!CG18+август!CG18+'июль '!CG17</f>
        <v>0</v>
      </c>
      <c r="CH18" s="58">
        <f>сентябрь!CH18+август!CH18+'июль '!CH17</f>
        <v>0</v>
      </c>
      <c r="CI18" s="58">
        <f>сентябрь!CI18+август!CI18+'июль '!CI17</f>
        <v>0</v>
      </c>
      <c r="CJ18" s="58">
        <f>сентябрь!CJ18+август!CJ18+'июль '!CJ17</f>
        <v>0</v>
      </c>
      <c r="CK18" s="58">
        <f>сентябрь!CK18+август!CK18+'июль '!CK17</f>
        <v>0</v>
      </c>
      <c r="CL18" s="58">
        <f>сентябрь!CL18+август!CL18+'июль '!CL17</f>
        <v>0</v>
      </c>
      <c r="CM18" s="58">
        <f>сентябрь!CM18+август!CM18+'июль '!CM17</f>
        <v>0</v>
      </c>
      <c r="CN18" s="58">
        <f>сентябрь!CN18+август!CN18+'июль '!CN17</f>
        <v>0</v>
      </c>
      <c r="CO18" s="58">
        <f>сентябрь!CO18+август!CO18+'июль '!CO17</f>
        <v>0</v>
      </c>
      <c r="CP18" s="58">
        <f>сентябрь!CP18+август!CP18+'июль '!CP17</f>
        <v>0</v>
      </c>
      <c r="CQ18" s="58">
        <f>сентябрь!CQ18+август!CQ18+'июль '!CQ17</f>
        <v>0</v>
      </c>
      <c r="CR18" s="58">
        <f>сентябрь!CR18+август!CR18+'июль '!CR17</f>
        <v>0</v>
      </c>
      <c r="CS18" s="58">
        <f>сентябрь!CS18+август!CS18+'июль '!CS17</f>
        <v>0</v>
      </c>
      <c r="CT18" s="58">
        <f>сентябрь!CT18+август!CT18+'июль '!CT17</f>
        <v>0</v>
      </c>
      <c r="CU18" s="58">
        <f>сентябрь!CU18+август!CU18+'июль '!CU17</f>
        <v>0</v>
      </c>
      <c r="CV18" s="58">
        <f>сентябрь!CV18+август!CV18+'июль '!CV17</f>
        <v>0</v>
      </c>
      <c r="CW18" s="58">
        <f>сентябрь!CW18+август!CW18+'июль '!CW17</f>
        <v>0</v>
      </c>
      <c r="CX18" s="58">
        <f>сентябрь!CX18+август!CX18+'июль '!CX17</f>
        <v>0</v>
      </c>
      <c r="CY18" s="58">
        <f>сентябрь!CY18+август!CY18+'июль '!CY17</f>
        <v>0</v>
      </c>
      <c r="CZ18" s="58">
        <f>сентябрь!CZ18+август!CZ18+'июль '!CZ17</f>
        <v>0</v>
      </c>
      <c r="DA18" s="58">
        <f>сентябрь!DA18+август!DA18+'июль '!DA17</f>
        <v>0</v>
      </c>
      <c r="DB18" s="58">
        <f>сентябрь!DB18+август!DB18+'июль '!DB17</f>
        <v>0</v>
      </c>
      <c r="DC18" s="58">
        <f>сентябрь!DC18+август!DC18+'июль '!DC17</f>
        <v>0</v>
      </c>
      <c r="DD18" s="58">
        <f>сентябрь!DD18+август!DD18+'июль '!DD17</f>
        <v>0</v>
      </c>
      <c r="DE18" s="58">
        <f>сентябрь!DE18+август!DE18+'июль '!DE17</f>
        <v>0</v>
      </c>
      <c r="DF18" s="58">
        <f>сентябрь!DF18+август!DF18+'июль '!DF17</f>
        <v>0</v>
      </c>
      <c r="DG18" s="58">
        <f>сентябрь!DG18+август!DG18+'июль '!DG17</f>
        <v>0</v>
      </c>
      <c r="DH18" s="58">
        <f>сентябрь!DH18+август!DH18+'июль '!DH17</f>
        <v>0</v>
      </c>
      <c r="DI18" s="58">
        <f>сентябрь!DI18+август!DI18+'июль '!DI17</f>
        <v>0</v>
      </c>
      <c r="DJ18" s="58">
        <f>сентябрь!DJ18+август!DJ18+'июль '!DJ17</f>
        <v>0</v>
      </c>
      <c r="DK18" s="58">
        <f>сентябрь!DK18+август!DK18+'июль '!DK17</f>
        <v>0</v>
      </c>
      <c r="DL18" s="58">
        <f>сентябрь!DL18+август!DL18+'июль '!DL17</f>
        <v>0</v>
      </c>
      <c r="DM18" s="58">
        <f>сентябрь!DM18+август!DM18+'июль '!DM17</f>
        <v>0</v>
      </c>
      <c r="DN18" s="58">
        <f>сентябрь!DN18+август!DN18+'июль '!DN17</f>
        <v>0</v>
      </c>
      <c r="DO18" s="58">
        <f>сентябрь!DO18+август!DO18+'июль '!DO17</f>
        <v>0</v>
      </c>
      <c r="DP18" s="58">
        <f>сентябрь!DP18+август!DP18+'июль '!DP17</f>
        <v>0</v>
      </c>
      <c r="DQ18" s="58">
        <f>сентябрь!DQ18+август!DQ18+'июль '!DQ17</f>
        <v>0</v>
      </c>
      <c r="DR18" s="58">
        <f>сентябрь!DR18+август!DR18+'июль '!DR17</f>
        <v>0</v>
      </c>
      <c r="DS18" s="58">
        <f>сентябрь!DS18+август!DS18+'июль '!DS17</f>
        <v>0</v>
      </c>
      <c r="DT18" s="58">
        <f>сентябрь!DT18+август!DT18+'июль '!DT17</f>
        <v>0</v>
      </c>
      <c r="DU18" s="58">
        <f>сентябрь!DU18+август!DU18+'июль '!DU17</f>
        <v>0</v>
      </c>
      <c r="DV18" s="58">
        <f>сентябрь!DV18+август!DV18+'июль '!DV17</f>
        <v>0</v>
      </c>
      <c r="DW18" s="58">
        <f>сентябрь!DW18+август!DW18+'июль '!DW17</f>
        <v>0</v>
      </c>
      <c r="DX18" s="58">
        <f>сентябрь!DX18+август!DX18+'июль '!DX17</f>
        <v>0</v>
      </c>
      <c r="DY18" s="58">
        <f>сентябрь!DY18+август!DY18+'июль '!DY17</f>
        <v>0</v>
      </c>
      <c r="DZ18" s="58">
        <f>сентябрь!DZ18+август!DZ18+'июль '!DZ17</f>
        <v>0</v>
      </c>
      <c r="EA18" s="58">
        <f>сентябрь!EA18+август!EA18+'июль '!EA17</f>
        <v>0</v>
      </c>
      <c r="EB18" s="58">
        <f>сентябрь!EB18+август!EB18+'июль '!EB17</f>
        <v>0</v>
      </c>
      <c r="EC18" s="58">
        <f>сентябрь!EC18+август!EC18+'июль '!EC17</f>
        <v>0</v>
      </c>
      <c r="ED18" s="58">
        <f>сентябрь!ED18+август!ED18+'июль '!ED17</f>
        <v>0</v>
      </c>
      <c r="EE18" s="58">
        <f>сентябрь!EE18+август!EE18+'июль '!EE17</f>
        <v>0</v>
      </c>
      <c r="EF18" s="58">
        <f>сентябрь!EF18+август!EF18+'июль '!EF17</f>
        <v>0</v>
      </c>
      <c r="EG18" s="58">
        <f>сентябрь!EG18+август!EG18+'июль '!EG17</f>
        <v>0</v>
      </c>
      <c r="EH18" s="58">
        <f>сентябрь!EH18+август!EH18+'июль '!EH17</f>
        <v>0</v>
      </c>
      <c r="EI18" s="58">
        <f>сентябрь!EI18+август!EI18+'июль '!EI17</f>
        <v>0</v>
      </c>
      <c r="EJ18" s="58">
        <f>сентябрь!EJ18+август!EJ18+'июль '!EJ17</f>
        <v>0</v>
      </c>
      <c r="EK18" s="58">
        <f>сентябрь!EK18+август!EK18+'июль '!EK17</f>
        <v>0</v>
      </c>
      <c r="EL18" s="58">
        <f>сентябрь!EL18+август!EL18+'июль '!EL17</f>
        <v>0</v>
      </c>
      <c r="EM18" s="58">
        <f>сентябрь!EM18+август!EM18+'июль '!EM17</f>
        <v>0</v>
      </c>
      <c r="EN18" s="58">
        <f>сентябрь!EN18+август!EN18+'июль '!EN17</f>
        <v>0</v>
      </c>
      <c r="EO18" s="58">
        <f>сентябрь!EO18+август!EO18+'июль '!EO17</f>
        <v>0</v>
      </c>
      <c r="EP18" s="58">
        <f>сентябрь!EP18+август!EP18+'июль '!EP17</f>
        <v>0</v>
      </c>
      <c r="EQ18" s="58">
        <f>сентябрь!EQ18+август!EQ18+'июль '!EQ17</f>
        <v>0</v>
      </c>
      <c r="ER18" s="58">
        <f>сентябрь!ER18+август!ER18+'июль '!ER17</f>
        <v>0</v>
      </c>
      <c r="ES18" s="58">
        <f>сентябрь!ES18+август!ES18+'июль '!ES17</f>
        <v>0</v>
      </c>
      <c r="ET18" s="58">
        <f>сентябрь!ET18+август!ET18+'июль '!ET17</f>
        <v>0</v>
      </c>
      <c r="EU18" s="58">
        <f>сентябрь!EU18+август!EU18+'июль '!EU17</f>
        <v>0</v>
      </c>
      <c r="EV18" s="58">
        <f>сентябрь!EV18+август!EV18+'июль '!EV17</f>
        <v>0</v>
      </c>
      <c r="EW18" s="58">
        <f>сентябрь!EW18+август!EW18+'июль '!EW17</f>
        <v>0</v>
      </c>
      <c r="EX18" s="58">
        <f>сентябрь!EX18+август!EX18+'июль '!EX17</f>
        <v>0</v>
      </c>
      <c r="EY18" s="58">
        <f>сентябрь!EY18+август!EY18+'июль '!EY17</f>
        <v>0</v>
      </c>
      <c r="EZ18" s="58">
        <f>сентябрь!EZ18+август!EZ18+'июль '!EZ17</f>
        <v>0</v>
      </c>
      <c r="FA18" s="58">
        <f>сентябрь!FA18+август!FA18+'июль '!FA17</f>
        <v>0</v>
      </c>
      <c r="FB18" s="58">
        <f>сентябрь!FB18+август!FB18+'июль '!FB17</f>
        <v>0</v>
      </c>
      <c r="FC18" s="58">
        <f>сентябрь!FC18+август!FC18+'июль '!FC17</f>
        <v>0</v>
      </c>
      <c r="FD18" s="58">
        <f>сентябрь!FD18+август!FD18+'июль '!FD17</f>
        <v>0</v>
      </c>
      <c r="FE18" s="58">
        <f>сентябрь!FE18+август!FE18+'июль '!FE17</f>
        <v>0</v>
      </c>
      <c r="FF18" s="58">
        <f>сентябрь!FF18+август!FF18+'июль '!FF17</f>
        <v>0</v>
      </c>
      <c r="FG18" s="58">
        <f>сентябрь!FG18+август!FG18+'июль '!FG17</f>
        <v>0</v>
      </c>
      <c r="FH18" s="58">
        <f>сентябрь!FH18+август!FH18+'июль '!FH17</f>
        <v>0</v>
      </c>
      <c r="FI18" s="58">
        <f>сентябрь!FI18+август!FI18+'июль '!FI17</f>
        <v>0</v>
      </c>
      <c r="FJ18" s="58">
        <f>сентябрь!FJ18+август!FJ18+'июль '!FJ17</f>
        <v>0</v>
      </c>
      <c r="FK18" s="58">
        <f>сентябрь!FK18+август!FK18+'июль '!FK17</f>
        <v>0</v>
      </c>
      <c r="FL18" s="58">
        <f>сентябрь!FL18+август!FL18+'июль '!FL17</f>
        <v>0</v>
      </c>
      <c r="FM18" s="58">
        <f>сентябрь!FM18+август!FM18+'июль '!FM17</f>
        <v>0</v>
      </c>
      <c r="FN18" s="58">
        <f>сентябрь!FN18+август!FN18+'июль '!FN17</f>
        <v>0</v>
      </c>
      <c r="FO18" s="58">
        <f>сентябрь!FO18+август!FO18+'июль '!FO17</f>
        <v>0</v>
      </c>
      <c r="FP18" s="58">
        <f>сентябрь!FP18+август!FP18+'июль '!FP17</f>
        <v>0</v>
      </c>
      <c r="FQ18" s="58">
        <f>сентябрь!FQ18+август!FQ18+'июль '!FQ17</f>
        <v>0</v>
      </c>
      <c r="FR18" s="58">
        <f>сентябрь!FR18+август!FR18+'июль '!FR17</f>
        <v>0</v>
      </c>
      <c r="FS18" s="58">
        <f>сентябрь!FS18+август!FS18+'июль '!FS17</f>
        <v>0</v>
      </c>
      <c r="FT18" s="58">
        <f>сентябрь!FT18+август!FT18+'июль '!FT17</f>
        <v>0</v>
      </c>
      <c r="FU18" s="58">
        <f>сентябрь!FU18+август!FU18+'июль '!FU17</f>
        <v>0</v>
      </c>
      <c r="FV18" s="58">
        <f>сентябрь!FV18+август!FV18+'июль '!FV17</f>
        <v>0</v>
      </c>
      <c r="FW18" s="58">
        <f>сентябрь!FW18+август!FW18+'июль '!FW17</f>
        <v>0</v>
      </c>
      <c r="FX18" s="58">
        <f>сентябрь!FX18+август!FX18+'июль '!FX17</f>
        <v>0</v>
      </c>
      <c r="FY18" s="58">
        <f>сентябрь!FY18+август!FY18+'июль '!FY17</f>
        <v>0</v>
      </c>
      <c r="FZ18" s="58">
        <f>сентябрь!FZ18+август!FZ18+'июль '!FZ17</f>
        <v>0</v>
      </c>
      <c r="GA18" s="58">
        <f>сентябрь!GA18+август!GA18+'июль '!GA17</f>
        <v>0</v>
      </c>
      <c r="GB18" s="58">
        <f>сентябрь!GB18+август!GB18+'июль '!GB17</f>
        <v>0</v>
      </c>
      <c r="GC18" s="58">
        <f>сентябрь!GC18+август!GC18+'июль '!GC17</f>
        <v>0</v>
      </c>
      <c r="GD18" s="58">
        <f>сентябрь!GD18+август!GD18+'июль '!GD17</f>
        <v>0</v>
      </c>
      <c r="GE18" s="58">
        <f>сентябрь!GE18+август!GE18+'июль '!GE17</f>
        <v>14.4</v>
      </c>
      <c r="GF18" s="58">
        <f>сентябрь!GF18+август!GF18+'июль '!GF17</f>
        <v>0</v>
      </c>
      <c r="GG18" s="58">
        <f>сентябрь!GG18+август!GG18+'июль '!GG17</f>
        <v>0</v>
      </c>
      <c r="GH18" s="58">
        <f>сентябрь!GH18+август!GH18+'июль '!GH17</f>
        <v>0</v>
      </c>
      <c r="GI18" s="58">
        <f>сентябрь!GI18+август!GI18+'июль '!GI17</f>
        <v>0</v>
      </c>
      <c r="GJ18" s="58">
        <f>сентябрь!GJ18+август!GJ18+'июль '!GJ17</f>
        <v>0</v>
      </c>
      <c r="GK18" s="58">
        <f>сентябрь!GK18+август!GK18+'июль '!GK17</f>
        <v>0</v>
      </c>
      <c r="GL18" s="58">
        <f>сентябрь!GL18+август!GL18+'июль '!GL17</f>
        <v>0</v>
      </c>
      <c r="GM18" s="58">
        <f>сентябрь!GM18+август!GM18+'июль '!GM17</f>
        <v>0</v>
      </c>
      <c r="GN18" s="58">
        <f>сентябрь!GN18+август!GN18+'июль '!GN17</f>
        <v>0</v>
      </c>
      <c r="GO18" s="58">
        <f>сентябрь!GO18+август!GO18+'июль '!GO17</f>
        <v>0</v>
      </c>
      <c r="GP18" s="58">
        <f>сентябрь!GP18+август!GP18+'июль '!GP17</f>
        <v>0</v>
      </c>
      <c r="GQ18" s="58">
        <f>сентябрь!GQ18+август!GQ18+'июль '!GQ17</f>
        <v>0</v>
      </c>
      <c r="GR18" s="58">
        <f>сентябрь!GR18+август!GR18+'июль '!GR17</f>
        <v>0</v>
      </c>
      <c r="GS18" s="58">
        <f>сентябрь!GS18+август!GS18+'июль '!GS17</f>
        <v>0</v>
      </c>
      <c r="GT18" s="58">
        <f>сентябрь!GT18+август!GT18+'июль '!GT17</f>
        <v>0</v>
      </c>
      <c r="GU18" s="58">
        <f>сентябрь!GU18+август!GU18+'июль '!GU17</f>
        <v>0</v>
      </c>
      <c r="GV18" s="58">
        <f>сентябрь!GV18+август!GV18+'июль '!GV17</f>
        <v>0</v>
      </c>
      <c r="GW18" s="58">
        <f>сентябрь!GW18+август!GW18+'июль '!GW17</f>
        <v>0</v>
      </c>
      <c r="GX18" s="58">
        <f>сентябрь!GX18+август!GX18+'июль '!GX17</f>
        <v>0</v>
      </c>
      <c r="GY18" s="58">
        <f>сентябрь!GY18+август!GY18+'июль '!GY17</f>
        <v>0</v>
      </c>
      <c r="GZ18" s="58">
        <f>сентябрь!GZ18+август!GZ18+'июль '!GZ17</f>
        <v>0</v>
      </c>
      <c r="HA18" s="58">
        <f>сентябрь!HA18+август!HA18+'июль '!HA17</f>
        <v>0</v>
      </c>
      <c r="HB18" s="58">
        <f>сентябрь!HB18+август!HB18+'июль '!HB17</f>
        <v>0</v>
      </c>
      <c r="HC18" s="58">
        <f>сентябрь!HC18+август!HC18+'июль '!HC17</f>
        <v>0</v>
      </c>
      <c r="HD18" s="58">
        <f>сентябрь!HD18+август!HD18+'июль '!HD17</f>
        <v>0</v>
      </c>
      <c r="HE18" s="58">
        <f>сентябрь!HE18+август!HE18+'июль '!HE17</f>
        <v>0</v>
      </c>
      <c r="HF18" s="58">
        <f>сентябрь!HF18+август!HF18+'июль '!HF17</f>
        <v>0</v>
      </c>
      <c r="HG18" s="58">
        <f>сентябрь!HG18+август!HG18+'июль '!HG17</f>
        <v>0</v>
      </c>
      <c r="HH18" s="58">
        <f>сентябрь!HH18+август!HH18+'июль '!HH17</f>
        <v>0</v>
      </c>
      <c r="HI18" s="58">
        <f>сентябрь!HI18+август!HI18+'июль '!HI17</f>
        <v>0</v>
      </c>
      <c r="HJ18" s="58">
        <f>сентябрь!HJ18+август!HJ18+'июль '!HJ17</f>
        <v>0</v>
      </c>
      <c r="HK18" s="58">
        <f>сентябрь!HK18+август!HK18+'июль '!HK17</f>
        <v>0</v>
      </c>
      <c r="HL18" s="58">
        <f>сентябрь!HL18+август!HL18+'июль '!HL17</f>
        <v>0</v>
      </c>
      <c r="HM18" s="58">
        <f>сентябрь!HM18+август!HM18+'июль '!HM17</f>
        <v>0</v>
      </c>
      <c r="HN18" s="58">
        <f>сентябрь!HN18+август!HN18+'июль '!HN17</f>
        <v>0</v>
      </c>
      <c r="HO18" s="58">
        <f>сентябрь!HO18+август!HO18+'июль '!HO17</f>
        <v>0</v>
      </c>
      <c r="HP18" s="58">
        <f>сентябрь!HP18+август!HP18+'июль '!HP17</f>
        <v>0</v>
      </c>
      <c r="HQ18" s="58">
        <f>сентябрь!HQ18+август!HQ18+'июль '!HQ17</f>
        <v>0</v>
      </c>
      <c r="HR18" s="58">
        <f>сентябрь!HR18+август!HR18+'июль '!HR17</f>
        <v>0</v>
      </c>
      <c r="HS18" s="58">
        <f>сентябрь!HS18+август!HS18+'июль '!HS17</f>
        <v>0</v>
      </c>
      <c r="HT18" s="58">
        <f>сентябрь!HT18+август!HT18+'июль '!HT17</f>
        <v>0</v>
      </c>
      <c r="HU18" s="58">
        <f>сентябрь!HU18+август!HU18+'июль '!HU17</f>
        <v>0</v>
      </c>
      <c r="HV18" s="58">
        <f>сентябрь!HV18+август!HV18+'июль '!HV17</f>
        <v>0</v>
      </c>
      <c r="HW18" s="58">
        <f>сентябрь!HW18+август!HW18+'июль '!HW17</f>
        <v>0</v>
      </c>
      <c r="HX18" s="58">
        <f>сентябрь!HX18+август!HX18+'июль '!HX17</f>
        <v>0</v>
      </c>
      <c r="HY18" s="58">
        <f>сентябрь!HY18+август!HY18+'июль '!HY17</f>
        <v>0</v>
      </c>
      <c r="HZ18" s="58">
        <f>сентябрь!HZ18+август!HZ18+'июль '!HZ17</f>
        <v>0</v>
      </c>
      <c r="IA18" s="58">
        <f>сентябрь!IA18+август!IA18+'июль '!IA17</f>
        <v>0</v>
      </c>
      <c r="IB18" s="58">
        <f>сентябрь!IB18+август!IB18+'июль '!IB17</f>
        <v>0</v>
      </c>
      <c r="IC18" s="58">
        <f>сентябрь!IC18+август!IC18+'июль '!IC17</f>
        <v>0</v>
      </c>
      <c r="ID18" s="58">
        <f>сентябрь!ID18+август!ID18+'июль '!ID17</f>
        <v>0</v>
      </c>
    </row>
    <row r="19" spans="1:238" ht="15" customHeight="1">
      <c r="A19" s="11"/>
      <c r="B19" s="9"/>
      <c r="C19" s="10" t="s">
        <v>242</v>
      </c>
      <c r="D19" s="46">
        <f>сентябрь!D19+август!D19+'июль '!D18</f>
        <v>64.619</v>
      </c>
      <c r="E19" s="58">
        <f>сентябрь!E19+август!E19+'июль '!E18</f>
        <v>64.619</v>
      </c>
      <c r="F19" s="58">
        <f>сентябрь!F19+август!F19+'июль '!F18</f>
        <v>0</v>
      </c>
      <c r="G19" s="58">
        <f>сентябрь!G19+август!G19+'июль '!G18</f>
        <v>0</v>
      </c>
      <c r="H19" s="58">
        <f>сентябрь!H19+август!H19+'июль '!H18</f>
        <v>0</v>
      </c>
      <c r="I19" s="58">
        <f>сентябрь!I19+август!I19+'июль '!I18</f>
        <v>0</v>
      </c>
      <c r="J19" s="58">
        <f>сентябрь!J19+август!J19+'июль '!J18</f>
        <v>0</v>
      </c>
      <c r="K19" s="58">
        <f>сентябрь!K19+август!K19+'июль '!K18</f>
        <v>0</v>
      </c>
      <c r="L19" s="58">
        <f>сентябрь!L19+август!L19+'июль '!L18</f>
        <v>0</v>
      </c>
      <c r="M19" s="58">
        <f>сентябрь!M19+август!M19+'июль '!M18</f>
        <v>0</v>
      </c>
      <c r="N19" s="58">
        <f>сентябрь!N19+август!N19+'июль '!N18</f>
        <v>0</v>
      </c>
      <c r="O19" s="58">
        <f>сентябрь!O19+август!O19+'июль '!O18</f>
        <v>0</v>
      </c>
      <c r="P19" s="58">
        <f>сентябрь!P19+август!P19+'июль '!P18</f>
        <v>0</v>
      </c>
      <c r="Q19" s="58">
        <f>сентябрь!Q19+август!Q19+'июль '!Q18</f>
        <v>0</v>
      </c>
      <c r="R19" s="58">
        <f>сентябрь!R19+август!R19+'июль '!R18</f>
        <v>0</v>
      </c>
      <c r="S19" s="58">
        <f>сентябрь!S19+август!S19+'июль '!S18</f>
        <v>0</v>
      </c>
      <c r="T19" s="58">
        <f>сентябрь!T19+август!T19+'июль '!T18</f>
        <v>0</v>
      </c>
      <c r="U19" s="58">
        <f>сентябрь!U19+август!U19+'июль '!U18</f>
        <v>0</v>
      </c>
      <c r="V19" s="58">
        <f>сентябрь!V19+август!V19+'июль '!V18</f>
        <v>0</v>
      </c>
      <c r="W19" s="58">
        <f>сентябрь!W19+август!W19+'июль '!W18</f>
        <v>0</v>
      </c>
      <c r="X19" s="58">
        <f>сентябрь!X19+август!X19+'июль '!X18</f>
        <v>0</v>
      </c>
      <c r="Y19" s="58">
        <f>сентябрь!Y19+август!Y19+'июль '!Y18</f>
        <v>0</v>
      </c>
      <c r="Z19" s="58">
        <f>сентябрь!Z19+август!Z19+'июль '!Z18</f>
        <v>0</v>
      </c>
      <c r="AA19" s="58">
        <f>сентябрь!AA19+август!AA19+'июль '!AA18</f>
        <v>0</v>
      </c>
      <c r="AB19" s="58">
        <f>сентябрь!AB19+август!AB19+'июль '!AB18</f>
        <v>0</v>
      </c>
      <c r="AC19" s="58">
        <f>сентябрь!AC19+август!AC19+'июль '!AC18</f>
        <v>0</v>
      </c>
      <c r="AD19" s="58">
        <f>сентябрь!AD19+август!AD19+'июль '!AD18</f>
        <v>0</v>
      </c>
      <c r="AE19" s="58">
        <f>сентябрь!AE19+август!AE19+'июль '!AE18</f>
        <v>0</v>
      </c>
      <c r="AF19" s="58">
        <f>сентябрь!AF19+август!AF19+'июль '!AF18</f>
        <v>0</v>
      </c>
      <c r="AG19" s="58">
        <f>сентябрь!AG19+август!AG19+'июль '!AG18</f>
        <v>0</v>
      </c>
      <c r="AH19" s="58">
        <f>сентябрь!AH19+август!AH19+'июль '!AH18</f>
        <v>0</v>
      </c>
      <c r="AI19" s="58">
        <f>сентябрь!AI19+август!AI19+'июль '!AI18</f>
        <v>0</v>
      </c>
      <c r="AJ19" s="58">
        <f>сентябрь!AJ19+август!AJ19+'июль '!AJ18</f>
        <v>0</v>
      </c>
      <c r="AK19" s="58">
        <f>сентябрь!AK19+август!AK19+'июль '!AK18</f>
        <v>0</v>
      </c>
      <c r="AL19" s="58">
        <f>сентябрь!AL19+август!AL19+'июль '!AL18</f>
        <v>0</v>
      </c>
      <c r="AM19" s="58">
        <f>сентябрь!AM19+август!AM19+'июль '!AM18</f>
        <v>0</v>
      </c>
      <c r="AN19" s="58">
        <f>сентябрь!AN19+август!AN19+'июль '!AN18</f>
        <v>0</v>
      </c>
      <c r="AO19" s="58">
        <f>сентябрь!AO19+август!AO19+'июль '!AO18</f>
        <v>0</v>
      </c>
      <c r="AP19" s="58">
        <f>сентябрь!AP19+август!AP19+'июль '!AP18</f>
        <v>0</v>
      </c>
      <c r="AQ19" s="58">
        <f>сентябрь!AQ19+август!AQ19+'июль '!AQ18</f>
        <v>0</v>
      </c>
      <c r="AR19" s="58">
        <f>сентябрь!AR19+август!AR19+'июль '!AR18</f>
        <v>0</v>
      </c>
      <c r="AS19" s="58">
        <f>сентябрь!AS19+август!AS19+'июль '!AS18</f>
        <v>0</v>
      </c>
      <c r="AT19" s="58">
        <f>сентябрь!AT19+август!AT19+'июль '!AT18</f>
        <v>0</v>
      </c>
      <c r="AU19" s="58">
        <f>сентябрь!AU19+август!AU19+'июль '!AU18</f>
        <v>0</v>
      </c>
      <c r="AV19" s="58">
        <f>сентябрь!AV19+август!AV19+'июль '!AV18</f>
        <v>0</v>
      </c>
      <c r="AW19" s="58">
        <f>сентябрь!AW19+август!AW19+'июль '!AW18</f>
        <v>0</v>
      </c>
      <c r="AX19" s="58">
        <f>сентябрь!AX19+август!AX19+'июль '!AX18</f>
        <v>0</v>
      </c>
      <c r="AY19" s="58">
        <f>сентябрь!AY19+август!AY19+'июль '!AY18</f>
        <v>0</v>
      </c>
      <c r="AZ19" s="58">
        <f>сентябрь!AZ19+август!AZ19+'июль '!AZ18</f>
        <v>0</v>
      </c>
      <c r="BA19" s="58">
        <f>сентябрь!BA19+август!BA19+'июль '!BA18</f>
        <v>0</v>
      </c>
      <c r="BB19" s="58">
        <f>сентябрь!BB19+август!BB19+'июль '!BB18</f>
        <v>0</v>
      </c>
      <c r="BC19" s="58">
        <f>сентябрь!BC19+август!BC19+'июль '!BC18</f>
        <v>0</v>
      </c>
      <c r="BD19" s="58">
        <f>сентябрь!BD19+август!BD19+'июль '!BD18</f>
        <v>0</v>
      </c>
      <c r="BE19" s="58">
        <f>сентябрь!BE19+август!BE19+'июль '!BE18</f>
        <v>0</v>
      </c>
      <c r="BF19" s="58">
        <f>сентябрь!BF19+август!BF19+'июль '!BF18</f>
        <v>0</v>
      </c>
      <c r="BG19" s="58">
        <f>сентябрь!BG19+август!BG19+'июль '!BG18</f>
        <v>0</v>
      </c>
      <c r="BH19" s="58">
        <f>сентябрь!BH19+август!BH19+'июль '!BH18</f>
        <v>0</v>
      </c>
      <c r="BI19" s="58">
        <f>сентябрь!BI19+август!BI19+'июль '!BI18</f>
        <v>0</v>
      </c>
      <c r="BJ19" s="58">
        <f>сентябрь!BJ19+август!BJ19+'июль '!BJ18</f>
        <v>0</v>
      </c>
      <c r="BK19" s="58">
        <f>сентябрь!BK19+август!BK19+'июль '!BK18</f>
        <v>0</v>
      </c>
      <c r="BL19" s="58">
        <f>сентябрь!BL19+август!BL19+'июль '!BL18</f>
        <v>0</v>
      </c>
      <c r="BM19" s="58">
        <f>сентябрь!BM19+август!BM19+'июль '!BM18</f>
        <v>0</v>
      </c>
      <c r="BN19" s="58">
        <f>сентябрь!BN19+август!BN19+'июль '!BN18</f>
        <v>0</v>
      </c>
      <c r="BO19" s="58">
        <f>сентябрь!BO19+август!BO19+'июль '!BO18</f>
        <v>0</v>
      </c>
      <c r="BP19" s="58">
        <f>сентябрь!BP19+август!BP19+'июль '!BP18</f>
        <v>0</v>
      </c>
      <c r="BQ19" s="58">
        <f>сентябрь!BQ19+август!BQ19+'июль '!BQ18</f>
        <v>0</v>
      </c>
      <c r="BR19" s="58">
        <f>сентябрь!BR19+август!BR19+'июль '!BR18</f>
        <v>0</v>
      </c>
      <c r="BS19" s="58">
        <f>сентябрь!BS19+август!BS19+'июль '!BS18</f>
        <v>0</v>
      </c>
      <c r="BT19" s="58">
        <f>сентябрь!BT19+август!BT19+'июль '!BT18</f>
        <v>0</v>
      </c>
      <c r="BU19" s="58">
        <f>сентябрь!BU19+август!BU19+'июль '!BU18</f>
        <v>0</v>
      </c>
      <c r="BV19" s="58">
        <f>сентябрь!BV19+август!BV19+'июль '!BV18</f>
        <v>0</v>
      </c>
      <c r="BW19" s="58">
        <f>сентябрь!BW19+август!BW19+'июль '!BW18</f>
        <v>0</v>
      </c>
      <c r="BX19" s="58">
        <f>сентябрь!BX19+август!BX19+'июль '!BX18</f>
        <v>0</v>
      </c>
      <c r="BY19" s="58">
        <f>сентябрь!BY19+август!BY19+'июль '!BY18</f>
        <v>0</v>
      </c>
      <c r="BZ19" s="58">
        <f>сентябрь!BZ19+август!BZ19+'июль '!BZ18</f>
        <v>0</v>
      </c>
      <c r="CA19" s="58">
        <f>сентябрь!CA19+август!CA19+'июль '!CA18</f>
        <v>0</v>
      </c>
      <c r="CB19" s="58">
        <f>сентябрь!CB19+август!CB19+'июль '!CB18</f>
        <v>0</v>
      </c>
      <c r="CC19" s="58">
        <f>сентябрь!CC19+август!CC19+'июль '!CC18</f>
        <v>0</v>
      </c>
      <c r="CD19" s="58">
        <f>сентябрь!CD19+август!CD19+'июль '!CD18</f>
        <v>0</v>
      </c>
      <c r="CE19" s="58">
        <f>сентябрь!CE19+август!CE19+'июль '!CE18</f>
        <v>0</v>
      </c>
      <c r="CF19" s="58">
        <f>сентябрь!CF19+август!CF19+'июль '!CF18</f>
        <v>0</v>
      </c>
      <c r="CG19" s="58">
        <f>сентябрь!CG19+август!CG19+'июль '!CG18</f>
        <v>0</v>
      </c>
      <c r="CH19" s="58">
        <f>сентябрь!CH19+август!CH19+'июль '!CH18</f>
        <v>0</v>
      </c>
      <c r="CI19" s="58">
        <f>сентябрь!CI19+август!CI19+'июль '!CI18</f>
        <v>0</v>
      </c>
      <c r="CJ19" s="58">
        <f>сентябрь!CJ19+август!CJ19+'июль '!CJ18</f>
        <v>0</v>
      </c>
      <c r="CK19" s="58">
        <f>сентябрь!CK19+август!CK19+'июль '!CK18</f>
        <v>0</v>
      </c>
      <c r="CL19" s="58">
        <f>сентябрь!CL19+август!CL19+'июль '!CL18</f>
        <v>0</v>
      </c>
      <c r="CM19" s="58">
        <f>сентябрь!CM19+август!CM19+'июль '!CM18</f>
        <v>0</v>
      </c>
      <c r="CN19" s="58">
        <f>сентябрь!CN19+август!CN19+'июль '!CN18</f>
        <v>0</v>
      </c>
      <c r="CO19" s="58">
        <f>сентябрь!CO19+август!CO19+'июль '!CO18</f>
        <v>0</v>
      </c>
      <c r="CP19" s="58">
        <f>сентябрь!CP19+август!CP19+'июль '!CP18</f>
        <v>0</v>
      </c>
      <c r="CQ19" s="58">
        <f>сентябрь!CQ19+август!CQ19+'июль '!CQ18</f>
        <v>0</v>
      </c>
      <c r="CR19" s="58">
        <f>сентябрь!CR19+август!CR19+'июль '!CR18</f>
        <v>0</v>
      </c>
      <c r="CS19" s="58">
        <f>сентябрь!CS19+август!CS19+'июль '!CS18</f>
        <v>0</v>
      </c>
      <c r="CT19" s="58">
        <f>сентябрь!CT19+август!CT19+'июль '!CT18</f>
        <v>0</v>
      </c>
      <c r="CU19" s="58">
        <f>сентябрь!CU19+август!CU19+'июль '!CU18</f>
        <v>0</v>
      </c>
      <c r="CV19" s="58">
        <f>сентябрь!CV19+август!CV19+'июль '!CV18</f>
        <v>0</v>
      </c>
      <c r="CW19" s="58">
        <f>сентябрь!CW19+август!CW19+'июль '!CW18</f>
        <v>0</v>
      </c>
      <c r="CX19" s="58">
        <f>сентябрь!CX19+август!CX19+'июль '!CX18</f>
        <v>0</v>
      </c>
      <c r="CY19" s="58">
        <f>сентябрь!CY19+август!CY19+'июль '!CY18</f>
        <v>0</v>
      </c>
      <c r="CZ19" s="58">
        <f>сентябрь!CZ19+август!CZ19+'июль '!CZ18</f>
        <v>0</v>
      </c>
      <c r="DA19" s="58">
        <f>сентябрь!DA19+август!DA19+'июль '!DA18</f>
        <v>0</v>
      </c>
      <c r="DB19" s="58">
        <f>сентябрь!DB19+август!DB19+'июль '!DB18</f>
        <v>0</v>
      </c>
      <c r="DC19" s="58">
        <f>сентябрь!DC19+август!DC19+'июль '!DC18</f>
        <v>0</v>
      </c>
      <c r="DD19" s="58">
        <f>сентябрь!DD19+август!DD19+'июль '!DD18</f>
        <v>0</v>
      </c>
      <c r="DE19" s="58">
        <f>сентябрь!DE19+август!DE19+'июль '!DE18</f>
        <v>0</v>
      </c>
      <c r="DF19" s="58">
        <f>сентябрь!DF19+август!DF19+'июль '!DF18</f>
        <v>0</v>
      </c>
      <c r="DG19" s="58">
        <f>сентябрь!DG19+август!DG19+'июль '!DG18</f>
        <v>0</v>
      </c>
      <c r="DH19" s="58">
        <f>сентябрь!DH19+август!DH19+'июль '!DH18</f>
        <v>0</v>
      </c>
      <c r="DI19" s="58">
        <f>сентябрь!DI19+август!DI19+'июль '!DI18</f>
        <v>0</v>
      </c>
      <c r="DJ19" s="58">
        <f>сентябрь!DJ19+август!DJ19+'июль '!DJ18</f>
        <v>0</v>
      </c>
      <c r="DK19" s="58">
        <f>сентябрь!DK19+август!DK19+'июль '!DK18</f>
        <v>0</v>
      </c>
      <c r="DL19" s="58">
        <f>сентябрь!DL19+август!DL19+'июль '!DL18</f>
        <v>0</v>
      </c>
      <c r="DM19" s="58">
        <f>сентябрь!DM19+август!DM19+'июль '!DM18</f>
        <v>0</v>
      </c>
      <c r="DN19" s="58">
        <f>сентябрь!DN19+август!DN19+'июль '!DN18</f>
        <v>0</v>
      </c>
      <c r="DO19" s="58">
        <f>сентябрь!DO19+август!DO19+'июль '!DO18</f>
        <v>0</v>
      </c>
      <c r="DP19" s="58">
        <f>сентябрь!DP19+август!DP19+'июль '!DP18</f>
        <v>0</v>
      </c>
      <c r="DQ19" s="58">
        <f>сентябрь!DQ19+август!DQ19+'июль '!DQ18</f>
        <v>0</v>
      </c>
      <c r="DR19" s="58">
        <f>сентябрь!DR19+август!DR19+'июль '!DR18</f>
        <v>0</v>
      </c>
      <c r="DS19" s="58">
        <f>сентябрь!DS19+август!DS19+'июль '!DS18</f>
        <v>0</v>
      </c>
      <c r="DT19" s="58">
        <f>сентябрь!DT19+август!DT19+'июль '!DT18</f>
        <v>0</v>
      </c>
      <c r="DU19" s="58">
        <f>сентябрь!DU19+август!DU19+'июль '!DU18</f>
        <v>0</v>
      </c>
      <c r="DV19" s="58">
        <f>сентябрь!DV19+август!DV19+'июль '!DV18</f>
        <v>0</v>
      </c>
      <c r="DW19" s="58">
        <f>сентябрь!DW19+август!DW19+'июль '!DW18</f>
        <v>0</v>
      </c>
      <c r="DX19" s="58">
        <f>сентябрь!DX19+август!DX19+'июль '!DX18</f>
        <v>0</v>
      </c>
      <c r="DY19" s="58">
        <f>сентябрь!DY19+август!DY19+'июль '!DY18</f>
        <v>0</v>
      </c>
      <c r="DZ19" s="58">
        <f>сентябрь!DZ19+август!DZ19+'июль '!DZ18</f>
        <v>0</v>
      </c>
      <c r="EA19" s="58">
        <f>сентябрь!EA19+август!EA19+'июль '!EA18</f>
        <v>0</v>
      </c>
      <c r="EB19" s="58">
        <f>сентябрь!EB19+август!EB19+'июль '!EB18</f>
        <v>0</v>
      </c>
      <c r="EC19" s="58">
        <f>сентябрь!EC19+август!EC19+'июль '!EC18</f>
        <v>0</v>
      </c>
      <c r="ED19" s="58">
        <f>сентябрь!ED19+август!ED19+'июль '!ED18</f>
        <v>0</v>
      </c>
      <c r="EE19" s="58">
        <f>сентябрь!EE19+август!EE19+'июль '!EE18</f>
        <v>0</v>
      </c>
      <c r="EF19" s="58">
        <f>сентябрь!EF19+август!EF19+'июль '!EF18</f>
        <v>0</v>
      </c>
      <c r="EG19" s="58">
        <f>сентябрь!EG19+август!EG19+'июль '!EG18</f>
        <v>0</v>
      </c>
      <c r="EH19" s="58">
        <f>сентябрь!EH19+август!EH19+'июль '!EH18</f>
        <v>0</v>
      </c>
      <c r="EI19" s="58">
        <f>сентябрь!EI19+август!EI19+'июль '!EI18</f>
        <v>0</v>
      </c>
      <c r="EJ19" s="58">
        <f>сентябрь!EJ19+август!EJ19+'июль '!EJ18</f>
        <v>0</v>
      </c>
      <c r="EK19" s="58">
        <f>сентябрь!EK19+август!EK19+'июль '!EK18</f>
        <v>0</v>
      </c>
      <c r="EL19" s="58">
        <f>сентябрь!EL19+август!EL19+'июль '!EL18</f>
        <v>0</v>
      </c>
      <c r="EM19" s="58">
        <f>сентябрь!EM19+август!EM19+'июль '!EM18</f>
        <v>0</v>
      </c>
      <c r="EN19" s="58">
        <f>сентябрь!EN19+август!EN19+'июль '!EN18</f>
        <v>0</v>
      </c>
      <c r="EO19" s="58">
        <f>сентябрь!EO19+август!EO19+'июль '!EO18</f>
        <v>0</v>
      </c>
      <c r="EP19" s="58">
        <f>сентябрь!EP19+август!EP19+'июль '!EP18</f>
        <v>0</v>
      </c>
      <c r="EQ19" s="58">
        <f>сентябрь!EQ19+август!EQ19+'июль '!EQ18</f>
        <v>0</v>
      </c>
      <c r="ER19" s="58">
        <f>сентябрь!ER19+август!ER19+'июль '!ER18</f>
        <v>0</v>
      </c>
      <c r="ES19" s="58">
        <f>сентябрь!ES19+август!ES19+'июль '!ES18</f>
        <v>0</v>
      </c>
      <c r="ET19" s="58">
        <f>сентябрь!ET19+август!ET19+'июль '!ET18</f>
        <v>0</v>
      </c>
      <c r="EU19" s="58">
        <f>сентябрь!EU19+август!EU19+'июль '!EU18</f>
        <v>0</v>
      </c>
      <c r="EV19" s="58">
        <f>сентябрь!EV19+август!EV19+'июль '!EV18</f>
        <v>0</v>
      </c>
      <c r="EW19" s="58">
        <f>сентябрь!EW19+август!EW19+'июль '!EW18</f>
        <v>0</v>
      </c>
      <c r="EX19" s="58">
        <f>сентябрь!EX19+август!EX19+'июль '!EX18</f>
        <v>0</v>
      </c>
      <c r="EY19" s="58">
        <f>сентябрь!EY19+август!EY19+'июль '!EY18</f>
        <v>0</v>
      </c>
      <c r="EZ19" s="58">
        <f>сентябрь!EZ19+август!EZ19+'июль '!EZ18</f>
        <v>0</v>
      </c>
      <c r="FA19" s="58">
        <f>сентябрь!FA19+август!FA19+'июль '!FA18</f>
        <v>0</v>
      </c>
      <c r="FB19" s="58">
        <f>сентябрь!FB19+август!FB19+'июль '!FB18</f>
        <v>0</v>
      </c>
      <c r="FC19" s="58">
        <f>сентябрь!FC19+август!FC19+'июль '!FC18</f>
        <v>0</v>
      </c>
      <c r="FD19" s="58">
        <f>сентябрь!FD19+август!FD19+'июль '!FD18</f>
        <v>0</v>
      </c>
      <c r="FE19" s="58">
        <f>сентябрь!FE19+август!FE19+'июль '!FE18</f>
        <v>0</v>
      </c>
      <c r="FF19" s="58">
        <f>сентябрь!FF19+август!FF19+'июль '!FF18</f>
        <v>0</v>
      </c>
      <c r="FG19" s="58">
        <f>сентябрь!FG19+август!FG19+'июль '!FG18</f>
        <v>0</v>
      </c>
      <c r="FH19" s="58">
        <f>сентябрь!FH19+август!FH19+'июль '!FH18</f>
        <v>0</v>
      </c>
      <c r="FI19" s="58">
        <f>сентябрь!FI19+август!FI19+'июль '!FI18</f>
        <v>0</v>
      </c>
      <c r="FJ19" s="58">
        <f>сентябрь!FJ19+август!FJ19+'июль '!FJ18</f>
        <v>0</v>
      </c>
      <c r="FK19" s="58">
        <f>сентябрь!FK19+август!FK19+'июль '!FK18</f>
        <v>0</v>
      </c>
      <c r="FL19" s="58">
        <f>сентябрь!FL19+август!FL19+'июль '!FL18</f>
        <v>0</v>
      </c>
      <c r="FM19" s="58">
        <f>сентябрь!FM19+август!FM19+'июль '!FM18</f>
        <v>0</v>
      </c>
      <c r="FN19" s="58">
        <f>сентябрь!FN19+август!FN19+'июль '!FN18</f>
        <v>0</v>
      </c>
      <c r="FO19" s="58">
        <f>сентябрь!FO19+август!FO19+'июль '!FO18</f>
        <v>0</v>
      </c>
      <c r="FP19" s="58">
        <f>сентябрь!FP19+август!FP19+'июль '!FP18</f>
        <v>0</v>
      </c>
      <c r="FQ19" s="58">
        <f>сентябрь!FQ19+август!FQ19+'июль '!FQ18</f>
        <v>0</v>
      </c>
      <c r="FR19" s="58">
        <f>сентябрь!FR19+август!FR19+'июль '!FR18</f>
        <v>0</v>
      </c>
      <c r="FS19" s="58">
        <f>сентябрь!FS19+август!FS19+'июль '!FS18</f>
        <v>0</v>
      </c>
      <c r="FT19" s="58">
        <f>сентябрь!FT19+август!FT19+'июль '!FT18</f>
        <v>0</v>
      </c>
      <c r="FU19" s="58">
        <f>сентябрь!FU19+август!FU19+'июль '!FU18</f>
        <v>0</v>
      </c>
      <c r="FV19" s="58">
        <f>сентябрь!FV19+август!FV19+'июль '!FV18</f>
        <v>0</v>
      </c>
      <c r="FW19" s="58">
        <f>сентябрь!FW19+август!FW19+'июль '!FW18</f>
        <v>0</v>
      </c>
      <c r="FX19" s="58">
        <f>сентябрь!FX19+август!FX19+'июль '!FX18</f>
        <v>0</v>
      </c>
      <c r="FY19" s="58">
        <f>сентябрь!FY19+август!FY19+'июль '!FY18</f>
        <v>0</v>
      </c>
      <c r="FZ19" s="58">
        <f>сентябрь!FZ19+август!FZ19+'июль '!FZ18</f>
        <v>0</v>
      </c>
      <c r="GA19" s="58">
        <f>сентябрь!GA19+август!GA19+'июль '!GA18</f>
        <v>0</v>
      </c>
      <c r="GB19" s="58">
        <f>сентябрь!GB19+август!GB19+'июль '!GB18</f>
        <v>0</v>
      </c>
      <c r="GC19" s="58">
        <f>сентябрь!GC19+август!GC19+'июль '!GC18</f>
        <v>0</v>
      </c>
      <c r="GD19" s="58">
        <f>сентябрь!GD19+август!GD19+'июль '!GD18</f>
        <v>0</v>
      </c>
      <c r="GE19" s="58">
        <f>сентябрь!GE19+август!GE19+'июль '!GE18</f>
        <v>64.619</v>
      </c>
      <c r="GF19" s="58">
        <f>сентябрь!GF19+август!GF19+'июль '!GF18</f>
        <v>0</v>
      </c>
      <c r="GG19" s="58">
        <f>сентябрь!GG19+август!GG19+'июль '!GG18</f>
        <v>0</v>
      </c>
      <c r="GH19" s="58">
        <f>сентябрь!GH19+август!GH19+'июль '!GH18</f>
        <v>0</v>
      </c>
      <c r="GI19" s="58">
        <f>сентябрь!GI19+август!GI19+'июль '!GI18</f>
        <v>0</v>
      </c>
      <c r="GJ19" s="58">
        <f>сентябрь!GJ19+август!GJ19+'июль '!GJ18</f>
        <v>0</v>
      </c>
      <c r="GK19" s="58">
        <f>сентябрь!GK19+август!GK19+'июль '!GK18</f>
        <v>0</v>
      </c>
      <c r="GL19" s="58">
        <f>сентябрь!GL19+август!GL19+'июль '!GL18</f>
        <v>0</v>
      </c>
      <c r="GM19" s="58">
        <f>сентябрь!GM19+август!GM19+'июль '!GM18</f>
        <v>0</v>
      </c>
      <c r="GN19" s="58">
        <f>сентябрь!GN19+август!GN19+'июль '!GN18</f>
        <v>0</v>
      </c>
      <c r="GO19" s="58">
        <f>сентябрь!GO19+август!GO19+'июль '!GO18</f>
        <v>0</v>
      </c>
      <c r="GP19" s="58">
        <f>сентябрь!GP19+август!GP19+'июль '!GP18</f>
        <v>0</v>
      </c>
      <c r="GQ19" s="58">
        <f>сентябрь!GQ19+август!GQ19+'июль '!GQ18</f>
        <v>0</v>
      </c>
      <c r="GR19" s="58">
        <f>сентябрь!GR19+август!GR19+'июль '!GR18</f>
        <v>0</v>
      </c>
      <c r="GS19" s="58">
        <f>сентябрь!GS19+август!GS19+'июль '!GS18</f>
        <v>0</v>
      </c>
      <c r="GT19" s="58">
        <f>сентябрь!GT19+август!GT19+'июль '!GT18</f>
        <v>0</v>
      </c>
      <c r="GU19" s="58">
        <f>сентябрь!GU19+август!GU19+'июль '!GU18</f>
        <v>0</v>
      </c>
      <c r="GV19" s="58">
        <f>сентябрь!GV19+август!GV19+'июль '!GV18</f>
        <v>0</v>
      </c>
      <c r="GW19" s="58">
        <f>сентябрь!GW19+август!GW19+'июль '!GW18</f>
        <v>0</v>
      </c>
      <c r="GX19" s="58">
        <f>сентябрь!GX19+август!GX19+'июль '!GX18</f>
        <v>0</v>
      </c>
      <c r="GY19" s="58">
        <f>сентябрь!GY19+август!GY19+'июль '!GY18</f>
        <v>0</v>
      </c>
      <c r="GZ19" s="58">
        <f>сентябрь!GZ19+август!GZ19+'июль '!GZ18</f>
        <v>0</v>
      </c>
      <c r="HA19" s="58">
        <f>сентябрь!HA19+август!HA19+'июль '!HA18</f>
        <v>0</v>
      </c>
      <c r="HB19" s="58">
        <f>сентябрь!HB19+август!HB19+'июль '!HB18</f>
        <v>0</v>
      </c>
      <c r="HC19" s="58">
        <f>сентябрь!HC19+август!HC19+'июль '!HC18</f>
        <v>0</v>
      </c>
      <c r="HD19" s="58">
        <f>сентябрь!HD19+август!HD19+'июль '!HD18</f>
        <v>0</v>
      </c>
      <c r="HE19" s="58">
        <f>сентябрь!HE19+август!HE19+'июль '!HE18</f>
        <v>0</v>
      </c>
      <c r="HF19" s="58">
        <f>сентябрь!HF19+август!HF19+'июль '!HF18</f>
        <v>0</v>
      </c>
      <c r="HG19" s="58">
        <f>сентябрь!HG19+август!HG19+'июль '!HG18</f>
        <v>0</v>
      </c>
      <c r="HH19" s="58">
        <f>сентябрь!HH19+август!HH19+'июль '!HH18</f>
        <v>0</v>
      </c>
      <c r="HI19" s="58">
        <f>сентябрь!HI19+август!HI19+'июль '!HI18</f>
        <v>0</v>
      </c>
      <c r="HJ19" s="58">
        <f>сентябрь!HJ19+август!HJ19+'июль '!HJ18</f>
        <v>0</v>
      </c>
      <c r="HK19" s="58">
        <f>сентябрь!HK19+август!HK19+'июль '!HK18</f>
        <v>0</v>
      </c>
      <c r="HL19" s="58">
        <f>сентябрь!HL19+август!HL19+'июль '!HL18</f>
        <v>0</v>
      </c>
      <c r="HM19" s="58">
        <f>сентябрь!HM19+август!HM19+'июль '!HM18</f>
        <v>0</v>
      </c>
      <c r="HN19" s="58">
        <f>сентябрь!HN19+август!HN19+'июль '!HN18</f>
        <v>0</v>
      </c>
      <c r="HO19" s="58">
        <f>сентябрь!HO19+август!HO19+'июль '!HO18</f>
        <v>0</v>
      </c>
      <c r="HP19" s="58">
        <f>сентябрь!HP19+август!HP19+'июль '!HP18</f>
        <v>0</v>
      </c>
      <c r="HQ19" s="58">
        <f>сентябрь!HQ19+август!HQ19+'июль '!HQ18</f>
        <v>0</v>
      </c>
      <c r="HR19" s="58">
        <f>сентябрь!HR19+август!HR19+'июль '!HR18</f>
        <v>0</v>
      </c>
      <c r="HS19" s="58">
        <f>сентябрь!HS19+август!HS19+'июль '!HS18</f>
        <v>0</v>
      </c>
      <c r="HT19" s="58">
        <f>сентябрь!HT19+август!HT19+'июль '!HT18</f>
        <v>0</v>
      </c>
      <c r="HU19" s="58">
        <f>сентябрь!HU19+август!HU19+'июль '!HU18</f>
        <v>0</v>
      </c>
      <c r="HV19" s="58">
        <f>сентябрь!HV19+август!HV19+'июль '!HV18</f>
        <v>0</v>
      </c>
      <c r="HW19" s="58">
        <f>сентябрь!HW19+август!HW19+'июль '!HW18</f>
        <v>0</v>
      </c>
      <c r="HX19" s="58">
        <f>сентябрь!HX19+август!HX19+'июль '!HX18</f>
        <v>0</v>
      </c>
      <c r="HY19" s="58">
        <f>сентябрь!HY19+август!HY19+'июль '!HY18</f>
        <v>0</v>
      </c>
      <c r="HZ19" s="58">
        <f>сентябрь!HZ19+август!HZ19+'июль '!HZ18</f>
        <v>0</v>
      </c>
      <c r="IA19" s="58">
        <f>сентябрь!IA19+август!IA19+'июль '!IA18</f>
        <v>0</v>
      </c>
      <c r="IB19" s="58">
        <f>сентябрь!IB19+август!IB19+'июль '!IB18</f>
        <v>0</v>
      </c>
      <c r="IC19" s="58">
        <f>сентябрь!IC19+август!IC19+'июль '!IC18</f>
        <v>0</v>
      </c>
      <c r="ID19" s="58">
        <f>сентябрь!ID19+август!ID19+'июль '!ID18</f>
        <v>0</v>
      </c>
    </row>
    <row r="20" spans="1:238" ht="15" customHeight="1">
      <c r="A20" s="11" t="s">
        <v>258</v>
      </c>
      <c r="B20" s="14" t="s">
        <v>259</v>
      </c>
      <c r="C20" s="10" t="s">
        <v>260</v>
      </c>
      <c r="D20" s="46">
        <f>сентябрь!D20+август!D20+'июль '!D19</f>
        <v>0</v>
      </c>
      <c r="E20" s="58">
        <f>сентябрь!E20+август!E20+'июль '!E19</f>
        <v>0</v>
      </c>
      <c r="F20" s="58">
        <f>сентябрь!F20+август!F20+'июль '!F19</f>
        <v>0</v>
      </c>
      <c r="G20" s="58">
        <f>сентябрь!G20+август!G20+'июль '!G19</f>
        <v>0</v>
      </c>
      <c r="H20" s="58">
        <f>сентябрь!H20+август!H20+'июль '!H19</f>
        <v>0</v>
      </c>
      <c r="I20" s="58">
        <f>сентябрь!I20+август!I20+'июль '!I19</f>
        <v>0</v>
      </c>
      <c r="J20" s="58">
        <f>сентябрь!J20+август!J20+'июль '!J19</f>
        <v>0</v>
      </c>
      <c r="K20" s="58">
        <f>сентябрь!K20+август!K20+'июль '!K19</f>
        <v>0</v>
      </c>
      <c r="L20" s="58">
        <f>сентябрь!L20+август!L20+'июль '!L19</f>
        <v>0</v>
      </c>
      <c r="M20" s="58">
        <f>сентябрь!M20+август!M20+'июль '!M19</f>
        <v>0</v>
      </c>
      <c r="N20" s="58">
        <f>сентябрь!N20+август!N20+'июль '!N19</f>
        <v>0</v>
      </c>
      <c r="O20" s="58">
        <f>сентябрь!O20+август!O20+'июль '!O19</f>
        <v>0</v>
      </c>
      <c r="P20" s="58">
        <f>сентябрь!P20+август!P20+'июль '!P19</f>
        <v>0</v>
      </c>
      <c r="Q20" s="58">
        <f>сентябрь!Q20+август!Q20+'июль '!Q19</f>
        <v>0</v>
      </c>
      <c r="R20" s="58">
        <f>сентябрь!R20+август!R20+'июль '!R19</f>
        <v>0</v>
      </c>
      <c r="S20" s="58">
        <f>сентябрь!S20+август!S20+'июль '!S19</f>
        <v>0</v>
      </c>
      <c r="T20" s="58">
        <f>сентябрь!T20+август!T20+'июль '!T19</f>
        <v>0</v>
      </c>
      <c r="U20" s="58">
        <f>сентябрь!U20+август!U20+'июль '!U19</f>
        <v>0</v>
      </c>
      <c r="V20" s="58">
        <f>сентябрь!V20+август!V20+'июль '!V19</f>
        <v>0</v>
      </c>
      <c r="W20" s="58">
        <f>сентябрь!W20+август!W20+'июль '!W19</f>
        <v>0</v>
      </c>
      <c r="X20" s="58">
        <f>сентябрь!X20+август!X20+'июль '!X19</f>
        <v>0</v>
      </c>
      <c r="Y20" s="58">
        <f>сентябрь!Y20+август!Y20+'июль '!Y19</f>
        <v>0</v>
      </c>
      <c r="Z20" s="58">
        <f>сентябрь!Z20+август!Z20+'июль '!Z19</f>
        <v>0</v>
      </c>
      <c r="AA20" s="58">
        <f>сентябрь!AA20+август!AA20+'июль '!AA19</f>
        <v>0</v>
      </c>
      <c r="AB20" s="58">
        <f>сентябрь!AB20+август!AB20+'июль '!AB19</f>
        <v>0</v>
      </c>
      <c r="AC20" s="58">
        <f>сентябрь!AC20+август!AC20+'июль '!AC19</f>
        <v>0</v>
      </c>
      <c r="AD20" s="58">
        <f>сентябрь!AD20+август!AD20+'июль '!AD19</f>
        <v>0</v>
      </c>
      <c r="AE20" s="58">
        <f>сентябрь!AE20+август!AE20+'июль '!AE19</f>
        <v>0</v>
      </c>
      <c r="AF20" s="58">
        <f>сентябрь!AF20+август!AF20+'июль '!AF19</f>
        <v>0</v>
      </c>
      <c r="AG20" s="58">
        <f>сентябрь!AG20+август!AG20+'июль '!AG19</f>
        <v>0</v>
      </c>
      <c r="AH20" s="58">
        <f>сентябрь!AH20+август!AH20+'июль '!AH19</f>
        <v>0</v>
      </c>
      <c r="AI20" s="58">
        <f>сентябрь!AI20+август!AI20+'июль '!AI19</f>
        <v>0</v>
      </c>
      <c r="AJ20" s="58">
        <f>сентябрь!AJ20+август!AJ20+'июль '!AJ19</f>
        <v>0</v>
      </c>
      <c r="AK20" s="58">
        <f>сентябрь!AK20+август!AK20+'июль '!AK19</f>
        <v>0</v>
      </c>
      <c r="AL20" s="58">
        <f>сентябрь!AL20+август!AL20+'июль '!AL19</f>
        <v>0</v>
      </c>
      <c r="AM20" s="58">
        <f>сентябрь!AM20+август!AM20+'июль '!AM19</f>
        <v>0</v>
      </c>
      <c r="AN20" s="58">
        <f>сентябрь!AN20+август!AN20+'июль '!AN19</f>
        <v>0</v>
      </c>
      <c r="AO20" s="58">
        <f>сентябрь!AO20+август!AO20+'июль '!AO19</f>
        <v>0</v>
      </c>
      <c r="AP20" s="58">
        <f>сентябрь!AP20+август!AP20+'июль '!AP19</f>
        <v>0</v>
      </c>
      <c r="AQ20" s="58">
        <f>сентябрь!AQ20+август!AQ20+'июль '!AQ19</f>
        <v>0</v>
      </c>
      <c r="AR20" s="58">
        <f>сентябрь!AR20+август!AR20+'июль '!AR19</f>
        <v>0</v>
      </c>
      <c r="AS20" s="58">
        <f>сентябрь!AS20+август!AS20+'июль '!AS19</f>
        <v>0</v>
      </c>
      <c r="AT20" s="58">
        <f>сентябрь!AT20+август!AT20+'июль '!AT19</f>
        <v>0</v>
      </c>
      <c r="AU20" s="58">
        <f>сентябрь!AU20+август!AU20+'июль '!AU19</f>
        <v>0</v>
      </c>
      <c r="AV20" s="58">
        <f>сентябрь!AV20+август!AV20+'июль '!AV19</f>
        <v>0</v>
      </c>
      <c r="AW20" s="58">
        <f>сентябрь!AW20+август!AW20+'июль '!AW19</f>
        <v>0</v>
      </c>
      <c r="AX20" s="58">
        <f>сентябрь!AX20+август!AX20+'июль '!AX19</f>
        <v>0</v>
      </c>
      <c r="AY20" s="58">
        <f>сентябрь!AY20+август!AY20+'июль '!AY19</f>
        <v>0</v>
      </c>
      <c r="AZ20" s="58">
        <f>сентябрь!AZ20+август!AZ20+'июль '!AZ19</f>
        <v>0</v>
      </c>
      <c r="BA20" s="58">
        <f>сентябрь!BA20+август!BA20+'июль '!BA19</f>
        <v>0</v>
      </c>
      <c r="BB20" s="58">
        <f>сентябрь!BB20+август!BB20+'июль '!BB19</f>
        <v>0</v>
      </c>
      <c r="BC20" s="58">
        <f>сентябрь!BC20+август!BC20+'июль '!BC19</f>
        <v>0</v>
      </c>
      <c r="BD20" s="58">
        <f>сентябрь!BD20+август!BD20+'июль '!BD19</f>
        <v>0</v>
      </c>
      <c r="BE20" s="58">
        <f>сентябрь!BE20+август!BE20+'июль '!BE19</f>
        <v>0</v>
      </c>
      <c r="BF20" s="58">
        <f>сентябрь!BF20+август!BF20+'июль '!BF19</f>
        <v>0</v>
      </c>
      <c r="BG20" s="58">
        <f>сентябрь!BG20+август!BG20+'июль '!BG19</f>
        <v>0</v>
      </c>
      <c r="BH20" s="58">
        <f>сентябрь!BH20+август!BH20+'июль '!BH19</f>
        <v>0</v>
      </c>
      <c r="BI20" s="58">
        <f>сентябрь!BI20+август!BI20+'июль '!BI19</f>
        <v>0</v>
      </c>
      <c r="BJ20" s="58">
        <f>сентябрь!BJ20+август!BJ20+'июль '!BJ19</f>
        <v>0</v>
      </c>
      <c r="BK20" s="58">
        <f>сентябрь!BK20+август!BK20+'июль '!BK19</f>
        <v>0</v>
      </c>
      <c r="BL20" s="58">
        <f>сентябрь!BL20+август!BL20+'июль '!BL19</f>
        <v>0</v>
      </c>
      <c r="BM20" s="58">
        <f>сентябрь!BM20+август!BM20+'июль '!BM19</f>
        <v>0</v>
      </c>
      <c r="BN20" s="58">
        <f>сентябрь!BN20+август!BN20+'июль '!BN19</f>
        <v>0</v>
      </c>
      <c r="BO20" s="58">
        <f>сентябрь!BO20+август!BO20+'июль '!BO19</f>
        <v>0</v>
      </c>
      <c r="BP20" s="58">
        <f>сентябрь!BP20+август!BP20+'июль '!BP19</f>
        <v>0</v>
      </c>
      <c r="BQ20" s="58">
        <f>сентябрь!BQ20+август!BQ20+'июль '!BQ19</f>
        <v>0</v>
      </c>
      <c r="BR20" s="58">
        <f>сентябрь!BR20+август!BR20+'июль '!BR19</f>
        <v>0</v>
      </c>
      <c r="BS20" s="58">
        <f>сентябрь!BS20+август!BS20+'июль '!BS19</f>
        <v>0</v>
      </c>
      <c r="BT20" s="58">
        <f>сентябрь!BT20+август!BT20+'июль '!BT19</f>
        <v>0</v>
      </c>
      <c r="BU20" s="58">
        <f>сентябрь!BU20+август!BU20+'июль '!BU19</f>
        <v>0</v>
      </c>
      <c r="BV20" s="58">
        <f>сентябрь!BV20+август!BV20+'июль '!BV19</f>
        <v>0</v>
      </c>
      <c r="BW20" s="58">
        <f>сентябрь!BW20+август!BW20+'июль '!BW19</f>
        <v>0</v>
      </c>
      <c r="BX20" s="58">
        <f>сентябрь!BX20+август!BX20+'июль '!BX19</f>
        <v>0</v>
      </c>
      <c r="BY20" s="58">
        <f>сентябрь!BY20+август!BY20+'июль '!BY19</f>
        <v>0</v>
      </c>
      <c r="BZ20" s="58">
        <f>сентябрь!BZ20+август!BZ20+'июль '!BZ19</f>
        <v>0</v>
      </c>
      <c r="CA20" s="58">
        <f>сентябрь!CA20+август!CA20+'июль '!CA19</f>
        <v>0</v>
      </c>
      <c r="CB20" s="58">
        <f>сентябрь!CB20+август!CB20+'июль '!CB19</f>
        <v>0</v>
      </c>
      <c r="CC20" s="58">
        <f>сентябрь!CC20+август!CC20+'июль '!CC19</f>
        <v>0</v>
      </c>
      <c r="CD20" s="58">
        <f>сентябрь!CD20+август!CD20+'июль '!CD19</f>
        <v>0</v>
      </c>
      <c r="CE20" s="58">
        <f>сентябрь!CE20+август!CE20+'июль '!CE19</f>
        <v>0</v>
      </c>
      <c r="CF20" s="58">
        <f>сентябрь!CF20+август!CF20+'июль '!CF19</f>
        <v>0</v>
      </c>
      <c r="CG20" s="58">
        <f>сентябрь!CG20+август!CG20+'июль '!CG19</f>
        <v>0</v>
      </c>
      <c r="CH20" s="58">
        <f>сентябрь!CH20+август!CH20+'июль '!CH19</f>
        <v>0</v>
      </c>
      <c r="CI20" s="58">
        <f>сентябрь!CI20+август!CI20+'июль '!CI19</f>
        <v>0</v>
      </c>
      <c r="CJ20" s="58">
        <f>сентябрь!CJ20+август!CJ20+'июль '!CJ19</f>
        <v>0</v>
      </c>
      <c r="CK20" s="58">
        <f>сентябрь!CK20+август!CK20+'июль '!CK19</f>
        <v>0</v>
      </c>
      <c r="CL20" s="58">
        <f>сентябрь!CL20+август!CL20+'июль '!CL19</f>
        <v>0</v>
      </c>
      <c r="CM20" s="58">
        <f>сентябрь!CM20+август!CM20+'июль '!CM19</f>
        <v>0</v>
      </c>
      <c r="CN20" s="58">
        <f>сентябрь!CN20+август!CN20+'июль '!CN19</f>
        <v>0</v>
      </c>
      <c r="CO20" s="58">
        <f>сентябрь!CO20+август!CO20+'июль '!CO19</f>
        <v>0</v>
      </c>
      <c r="CP20" s="58">
        <f>сентябрь!CP20+август!CP20+'июль '!CP19</f>
        <v>0</v>
      </c>
      <c r="CQ20" s="58">
        <f>сентябрь!CQ20+август!CQ20+'июль '!CQ19</f>
        <v>0</v>
      </c>
      <c r="CR20" s="58">
        <f>сентябрь!CR20+август!CR20+'июль '!CR19</f>
        <v>0</v>
      </c>
      <c r="CS20" s="58">
        <f>сентябрь!CS20+август!CS20+'июль '!CS19</f>
        <v>0</v>
      </c>
      <c r="CT20" s="58">
        <f>сентябрь!CT20+август!CT20+'июль '!CT19</f>
        <v>0</v>
      </c>
      <c r="CU20" s="58">
        <f>сентябрь!CU20+август!CU20+'июль '!CU19</f>
        <v>0</v>
      </c>
      <c r="CV20" s="58">
        <f>сентябрь!CV20+август!CV20+'июль '!CV19</f>
        <v>0</v>
      </c>
      <c r="CW20" s="58">
        <f>сентябрь!CW20+август!CW20+'июль '!CW19</f>
        <v>0</v>
      </c>
      <c r="CX20" s="58">
        <f>сентябрь!CX20+август!CX20+'июль '!CX19</f>
        <v>0</v>
      </c>
      <c r="CY20" s="58">
        <f>сентябрь!CY20+август!CY20+'июль '!CY19</f>
        <v>0</v>
      </c>
      <c r="CZ20" s="58">
        <f>сентябрь!CZ20+август!CZ20+'июль '!CZ19</f>
        <v>0</v>
      </c>
      <c r="DA20" s="58">
        <f>сентябрь!DA20+август!DA20+'июль '!DA19</f>
        <v>0</v>
      </c>
      <c r="DB20" s="58">
        <f>сентябрь!DB20+август!DB20+'июль '!DB19</f>
        <v>0</v>
      </c>
      <c r="DC20" s="58">
        <f>сентябрь!DC20+август!DC20+'июль '!DC19</f>
        <v>0</v>
      </c>
      <c r="DD20" s="58">
        <f>сентябрь!DD20+август!DD20+'июль '!DD19</f>
        <v>0</v>
      </c>
      <c r="DE20" s="58">
        <f>сентябрь!DE20+август!DE20+'июль '!DE19</f>
        <v>0</v>
      </c>
      <c r="DF20" s="58">
        <f>сентябрь!DF20+август!DF20+'июль '!DF19</f>
        <v>0</v>
      </c>
      <c r="DG20" s="58">
        <f>сентябрь!DG20+август!DG20+'июль '!DG19</f>
        <v>0</v>
      </c>
      <c r="DH20" s="58">
        <f>сентябрь!DH20+август!DH20+'июль '!DH19</f>
        <v>0</v>
      </c>
      <c r="DI20" s="58">
        <f>сентябрь!DI20+август!DI20+'июль '!DI19</f>
        <v>0</v>
      </c>
      <c r="DJ20" s="58">
        <f>сентябрь!DJ20+август!DJ20+'июль '!DJ19</f>
        <v>0</v>
      </c>
      <c r="DK20" s="58">
        <f>сентябрь!DK20+август!DK20+'июль '!DK19</f>
        <v>0</v>
      </c>
      <c r="DL20" s="58">
        <f>сентябрь!DL20+август!DL20+'июль '!DL19</f>
        <v>0</v>
      </c>
      <c r="DM20" s="58">
        <f>сентябрь!DM20+август!DM20+'июль '!DM19</f>
        <v>0</v>
      </c>
      <c r="DN20" s="58">
        <f>сентябрь!DN20+август!DN20+'июль '!DN19</f>
        <v>0</v>
      </c>
      <c r="DO20" s="58">
        <f>сентябрь!DO20+август!DO20+'июль '!DO19</f>
        <v>0</v>
      </c>
      <c r="DP20" s="58">
        <f>сентябрь!DP20+август!DP20+'июль '!DP19</f>
        <v>0</v>
      </c>
      <c r="DQ20" s="58">
        <f>сентябрь!DQ20+август!DQ20+'июль '!DQ19</f>
        <v>0</v>
      </c>
      <c r="DR20" s="58">
        <f>сентябрь!DR20+август!DR20+'июль '!DR19</f>
        <v>0</v>
      </c>
      <c r="DS20" s="58">
        <f>сентябрь!DS20+август!DS20+'июль '!DS19</f>
        <v>0</v>
      </c>
      <c r="DT20" s="58">
        <f>сентябрь!DT20+август!DT20+'июль '!DT19</f>
        <v>0</v>
      </c>
      <c r="DU20" s="58">
        <f>сентябрь!DU20+август!DU20+'июль '!DU19</f>
        <v>0</v>
      </c>
      <c r="DV20" s="58">
        <f>сентябрь!DV20+август!DV20+'июль '!DV19</f>
        <v>0</v>
      </c>
      <c r="DW20" s="58">
        <f>сентябрь!DW20+август!DW20+'июль '!DW19</f>
        <v>0</v>
      </c>
      <c r="DX20" s="58">
        <f>сентябрь!DX20+август!DX20+'июль '!DX19</f>
        <v>0</v>
      </c>
      <c r="DY20" s="58">
        <f>сентябрь!DY20+август!DY20+'июль '!DY19</f>
        <v>0</v>
      </c>
      <c r="DZ20" s="58">
        <f>сентябрь!DZ20+август!DZ20+'июль '!DZ19</f>
        <v>0</v>
      </c>
      <c r="EA20" s="58">
        <f>сентябрь!EA20+август!EA20+'июль '!EA19</f>
        <v>0</v>
      </c>
      <c r="EB20" s="58">
        <f>сентябрь!EB20+август!EB20+'июль '!EB19</f>
        <v>0</v>
      </c>
      <c r="EC20" s="58">
        <f>сентябрь!EC20+август!EC20+'июль '!EC19</f>
        <v>0</v>
      </c>
      <c r="ED20" s="58">
        <f>сентябрь!ED20+август!ED20+'июль '!ED19</f>
        <v>0</v>
      </c>
      <c r="EE20" s="58">
        <f>сентябрь!EE20+август!EE20+'июль '!EE19</f>
        <v>0</v>
      </c>
      <c r="EF20" s="58">
        <f>сентябрь!EF20+август!EF20+'июль '!EF19</f>
        <v>0</v>
      </c>
      <c r="EG20" s="58">
        <f>сентябрь!EG20+август!EG20+'июль '!EG19</f>
        <v>0</v>
      </c>
      <c r="EH20" s="58">
        <f>сентябрь!EH20+август!EH20+'июль '!EH19</f>
        <v>0</v>
      </c>
      <c r="EI20" s="58">
        <f>сентябрь!EI20+август!EI20+'июль '!EI19</f>
        <v>0</v>
      </c>
      <c r="EJ20" s="58">
        <f>сентябрь!EJ20+август!EJ20+'июль '!EJ19</f>
        <v>0</v>
      </c>
      <c r="EK20" s="58">
        <f>сентябрь!EK20+август!EK20+'июль '!EK19</f>
        <v>0</v>
      </c>
      <c r="EL20" s="58">
        <f>сентябрь!EL20+август!EL20+'июль '!EL19</f>
        <v>0</v>
      </c>
      <c r="EM20" s="58">
        <f>сентябрь!EM20+август!EM20+'июль '!EM19</f>
        <v>0</v>
      </c>
      <c r="EN20" s="58">
        <f>сентябрь!EN20+август!EN20+'июль '!EN19</f>
        <v>0</v>
      </c>
      <c r="EO20" s="58">
        <f>сентябрь!EO20+август!EO20+'июль '!EO19</f>
        <v>0</v>
      </c>
      <c r="EP20" s="58">
        <f>сентябрь!EP20+август!EP20+'июль '!EP19</f>
        <v>0</v>
      </c>
      <c r="EQ20" s="58">
        <f>сентябрь!EQ20+август!EQ20+'июль '!EQ19</f>
        <v>0</v>
      </c>
      <c r="ER20" s="58">
        <f>сентябрь!ER20+август!ER20+'июль '!ER19</f>
        <v>0</v>
      </c>
      <c r="ES20" s="58">
        <f>сентябрь!ES20+август!ES20+'июль '!ES19</f>
        <v>0</v>
      </c>
      <c r="ET20" s="58">
        <f>сентябрь!ET20+август!ET20+'июль '!ET19</f>
        <v>0</v>
      </c>
      <c r="EU20" s="58">
        <f>сентябрь!EU20+август!EU20+'июль '!EU19</f>
        <v>0</v>
      </c>
      <c r="EV20" s="58">
        <f>сентябрь!EV20+август!EV20+'июль '!EV19</f>
        <v>0</v>
      </c>
      <c r="EW20" s="58">
        <f>сентябрь!EW20+август!EW20+'июль '!EW19</f>
        <v>0</v>
      </c>
      <c r="EX20" s="58">
        <f>сентябрь!EX20+август!EX20+'июль '!EX19</f>
        <v>0</v>
      </c>
      <c r="EY20" s="58">
        <f>сентябрь!EY20+август!EY20+'июль '!EY19</f>
        <v>0</v>
      </c>
      <c r="EZ20" s="58">
        <f>сентябрь!EZ20+август!EZ20+'июль '!EZ19</f>
        <v>0</v>
      </c>
      <c r="FA20" s="58">
        <f>сентябрь!FA20+август!FA20+'июль '!FA19</f>
        <v>0</v>
      </c>
      <c r="FB20" s="58">
        <f>сентябрь!FB20+август!FB20+'июль '!FB19</f>
        <v>0</v>
      </c>
      <c r="FC20" s="58">
        <f>сентябрь!FC20+август!FC20+'июль '!FC19</f>
        <v>0</v>
      </c>
      <c r="FD20" s="58">
        <f>сентябрь!FD20+август!FD20+'июль '!FD19</f>
        <v>0</v>
      </c>
      <c r="FE20" s="58">
        <f>сентябрь!FE20+август!FE20+'июль '!FE19</f>
        <v>0</v>
      </c>
      <c r="FF20" s="58">
        <f>сентябрь!FF20+август!FF20+'июль '!FF19</f>
        <v>0</v>
      </c>
      <c r="FG20" s="58">
        <f>сентябрь!FG20+август!FG20+'июль '!FG19</f>
        <v>0</v>
      </c>
      <c r="FH20" s="58">
        <f>сентябрь!FH20+август!FH20+'июль '!FH19</f>
        <v>0</v>
      </c>
      <c r="FI20" s="58">
        <f>сентябрь!FI20+август!FI20+'июль '!FI19</f>
        <v>0</v>
      </c>
      <c r="FJ20" s="58">
        <f>сентябрь!FJ20+август!FJ20+'июль '!FJ19</f>
        <v>0</v>
      </c>
      <c r="FK20" s="58">
        <f>сентябрь!FK20+август!FK20+'июль '!FK19</f>
        <v>0</v>
      </c>
      <c r="FL20" s="58">
        <f>сентябрь!FL20+август!FL20+'июль '!FL19</f>
        <v>0</v>
      </c>
      <c r="FM20" s="58">
        <f>сентябрь!FM20+август!FM20+'июль '!FM19</f>
        <v>0</v>
      </c>
      <c r="FN20" s="58">
        <f>сентябрь!FN20+август!FN20+'июль '!FN19</f>
        <v>0</v>
      </c>
      <c r="FO20" s="58">
        <f>сентябрь!FO20+август!FO20+'июль '!FO19</f>
        <v>0</v>
      </c>
      <c r="FP20" s="58">
        <f>сентябрь!FP20+август!FP20+'июль '!FP19</f>
        <v>0</v>
      </c>
      <c r="FQ20" s="58">
        <f>сентябрь!FQ20+август!FQ20+'июль '!FQ19</f>
        <v>0</v>
      </c>
      <c r="FR20" s="58">
        <f>сентябрь!FR20+август!FR20+'июль '!FR19</f>
        <v>0</v>
      </c>
      <c r="FS20" s="58">
        <f>сентябрь!FS20+август!FS20+'июль '!FS19</f>
        <v>0</v>
      </c>
      <c r="FT20" s="58">
        <f>сентябрь!FT20+август!FT20+'июль '!FT19</f>
        <v>0</v>
      </c>
      <c r="FU20" s="58">
        <f>сентябрь!FU20+август!FU20+'июль '!FU19</f>
        <v>0</v>
      </c>
      <c r="FV20" s="58">
        <f>сентябрь!FV20+август!FV20+'июль '!FV19</f>
        <v>0</v>
      </c>
      <c r="FW20" s="58">
        <f>сентябрь!FW20+август!FW20+'июль '!FW19</f>
        <v>0</v>
      </c>
      <c r="FX20" s="58">
        <f>сентябрь!FX20+август!FX20+'июль '!FX19</f>
        <v>0</v>
      </c>
      <c r="FY20" s="58">
        <f>сентябрь!FY20+август!FY20+'июль '!FY19</f>
        <v>0</v>
      </c>
      <c r="FZ20" s="58">
        <f>сентябрь!FZ20+август!FZ20+'июль '!FZ19</f>
        <v>0</v>
      </c>
      <c r="GA20" s="58">
        <f>сентябрь!GA20+август!GA20+'июль '!GA19</f>
        <v>0</v>
      </c>
      <c r="GB20" s="58">
        <f>сентябрь!GB20+август!GB20+'июль '!GB19</f>
        <v>0</v>
      </c>
      <c r="GC20" s="58">
        <f>сентябрь!GC20+август!GC20+'июль '!GC19</f>
        <v>0</v>
      </c>
      <c r="GD20" s="58">
        <f>сентябрь!GD20+август!GD20+'июль '!GD19</f>
        <v>0</v>
      </c>
      <c r="GE20" s="58">
        <f>сентябрь!GE20+август!GE20+'июль '!GE19</f>
        <v>0</v>
      </c>
      <c r="GF20" s="58">
        <f>сентябрь!GF20+август!GF20+'июль '!GF19</f>
        <v>0</v>
      </c>
      <c r="GG20" s="58">
        <f>сентябрь!GG20+август!GG20+'июль '!GG19</f>
        <v>0</v>
      </c>
      <c r="GH20" s="58">
        <f>сентябрь!GH20+август!GH20+'июль '!GH19</f>
        <v>0</v>
      </c>
      <c r="GI20" s="58">
        <f>сентябрь!GI20+август!GI20+'июль '!GI19</f>
        <v>0</v>
      </c>
      <c r="GJ20" s="58">
        <f>сентябрь!GJ20+август!GJ20+'июль '!GJ19</f>
        <v>0</v>
      </c>
      <c r="GK20" s="58">
        <f>сентябрь!GK20+август!GK20+'июль '!GK19</f>
        <v>0</v>
      </c>
      <c r="GL20" s="58">
        <f>сентябрь!GL20+август!GL20+'июль '!GL19</f>
        <v>0</v>
      </c>
      <c r="GM20" s="58">
        <f>сентябрь!GM20+август!GM20+'июль '!GM19</f>
        <v>0</v>
      </c>
      <c r="GN20" s="58">
        <f>сентябрь!GN20+август!GN20+'июль '!GN19</f>
        <v>0</v>
      </c>
      <c r="GO20" s="58">
        <f>сентябрь!GO20+август!GO20+'июль '!GO19</f>
        <v>0</v>
      </c>
      <c r="GP20" s="58">
        <f>сентябрь!GP20+август!GP20+'июль '!GP19</f>
        <v>0</v>
      </c>
      <c r="GQ20" s="58">
        <f>сентябрь!GQ20+август!GQ20+'июль '!GQ19</f>
        <v>0</v>
      </c>
      <c r="GR20" s="58">
        <f>сентябрь!GR20+август!GR20+'июль '!GR19</f>
        <v>0</v>
      </c>
      <c r="GS20" s="58">
        <f>сентябрь!GS20+август!GS20+'июль '!GS19</f>
        <v>0</v>
      </c>
      <c r="GT20" s="58">
        <f>сентябрь!GT20+август!GT20+'июль '!GT19</f>
        <v>0</v>
      </c>
      <c r="GU20" s="58">
        <f>сентябрь!GU20+август!GU20+'июль '!GU19</f>
        <v>0</v>
      </c>
      <c r="GV20" s="58">
        <f>сентябрь!GV20+август!GV20+'июль '!GV19</f>
        <v>0</v>
      </c>
      <c r="GW20" s="58">
        <f>сентябрь!GW20+август!GW20+'июль '!GW19</f>
        <v>0</v>
      </c>
      <c r="GX20" s="58">
        <f>сентябрь!GX20+август!GX20+'июль '!GX19</f>
        <v>0</v>
      </c>
      <c r="GY20" s="58">
        <f>сентябрь!GY20+август!GY20+'июль '!GY19</f>
        <v>0</v>
      </c>
      <c r="GZ20" s="58">
        <f>сентябрь!GZ20+август!GZ20+'июль '!GZ19</f>
        <v>0</v>
      </c>
      <c r="HA20" s="58">
        <f>сентябрь!HA20+август!HA20+'июль '!HA19</f>
        <v>0</v>
      </c>
      <c r="HB20" s="58">
        <f>сентябрь!HB20+август!HB20+'июль '!HB19</f>
        <v>0</v>
      </c>
      <c r="HC20" s="58">
        <f>сентябрь!HC20+август!HC20+'июль '!HC19</f>
        <v>0</v>
      </c>
      <c r="HD20" s="58">
        <f>сентябрь!HD20+август!HD20+'июль '!HD19</f>
        <v>0</v>
      </c>
      <c r="HE20" s="58">
        <f>сентябрь!HE20+август!HE20+'июль '!HE19</f>
        <v>0</v>
      </c>
      <c r="HF20" s="58">
        <f>сентябрь!HF20+август!HF20+'июль '!HF19</f>
        <v>0</v>
      </c>
      <c r="HG20" s="58">
        <f>сентябрь!HG20+август!HG20+'июль '!HG19</f>
        <v>0</v>
      </c>
      <c r="HH20" s="58">
        <f>сентябрь!HH20+август!HH20+'июль '!HH19</f>
        <v>0</v>
      </c>
      <c r="HI20" s="58">
        <f>сентябрь!HI20+август!HI20+'июль '!HI19</f>
        <v>0</v>
      </c>
      <c r="HJ20" s="58">
        <f>сентябрь!HJ20+август!HJ20+'июль '!HJ19</f>
        <v>0</v>
      </c>
      <c r="HK20" s="58">
        <f>сентябрь!HK20+август!HK20+'июль '!HK19</f>
        <v>0</v>
      </c>
      <c r="HL20" s="58">
        <f>сентябрь!HL20+август!HL20+'июль '!HL19</f>
        <v>0</v>
      </c>
      <c r="HM20" s="58">
        <f>сентябрь!HM20+август!HM20+'июль '!HM19</f>
        <v>0</v>
      </c>
      <c r="HN20" s="58">
        <f>сентябрь!HN20+август!HN20+'июль '!HN19</f>
        <v>0</v>
      </c>
      <c r="HO20" s="58">
        <f>сентябрь!HO20+август!HO20+'июль '!HO19</f>
        <v>0</v>
      </c>
      <c r="HP20" s="58">
        <f>сентябрь!HP20+август!HP20+'июль '!HP19</f>
        <v>0</v>
      </c>
      <c r="HQ20" s="58">
        <f>сентябрь!HQ20+август!HQ20+'июль '!HQ19</f>
        <v>0</v>
      </c>
      <c r="HR20" s="58">
        <f>сентябрь!HR20+август!HR20+'июль '!HR19</f>
        <v>0</v>
      </c>
      <c r="HS20" s="58">
        <f>сентябрь!HS20+август!HS20+'июль '!HS19</f>
        <v>0</v>
      </c>
      <c r="HT20" s="58">
        <f>сентябрь!HT20+август!HT20+'июль '!HT19</f>
        <v>0</v>
      </c>
      <c r="HU20" s="58">
        <f>сентябрь!HU20+август!HU20+'июль '!HU19</f>
        <v>0</v>
      </c>
      <c r="HV20" s="58">
        <f>сентябрь!HV20+август!HV20+'июль '!HV19</f>
        <v>0</v>
      </c>
      <c r="HW20" s="58">
        <f>сентябрь!HW20+август!HW20+'июль '!HW19</f>
        <v>0</v>
      </c>
      <c r="HX20" s="58">
        <f>сентябрь!HX20+август!HX20+'июль '!HX19</f>
        <v>0</v>
      </c>
      <c r="HY20" s="58">
        <f>сентябрь!HY20+август!HY20+'июль '!HY19</f>
        <v>0</v>
      </c>
      <c r="HZ20" s="58">
        <f>сентябрь!HZ20+август!HZ20+'июль '!HZ19</f>
        <v>0</v>
      </c>
      <c r="IA20" s="58">
        <f>сентябрь!IA20+август!IA20+'июль '!IA19</f>
        <v>0</v>
      </c>
      <c r="IB20" s="58">
        <f>сентябрь!IB20+август!IB20+'июль '!IB19</f>
        <v>0</v>
      </c>
      <c r="IC20" s="58">
        <f>сентябрь!IC20+август!IC20+'июль '!IC19</f>
        <v>0</v>
      </c>
      <c r="ID20" s="58">
        <f>сентябрь!ID20+август!ID20+'июль '!ID19</f>
        <v>0</v>
      </c>
    </row>
    <row r="21" spans="1:238" ht="15" customHeight="1">
      <c r="A21" s="11"/>
      <c r="B21" s="14"/>
      <c r="C21" s="10" t="s">
        <v>242</v>
      </c>
      <c r="D21" s="46">
        <f>сентябрь!D21+август!D21+'июль '!D20</f>
        <v>0</v>
      </c>
      <c r="E21" s="58">
        <f>сентябрь!E21+август!E21+'июль '!E20</f>
        <v>0</v>
      </c>
      <c r="F21" s="58">
        <f>сентябрь!F21+август!F21+'июль '!F20</f>
        <v>0</v>
      </c>
      <c r="G21" s="58">
        <f>сентябрь!G21+август!G21+'июль '!G20</f>
        <v>0</v>
      </c>
      <c r="H21" s="58">
        <f>сентябрь!H21+август!H21+'июль '!H20</f>
        <v>0</v>
      </c>
      <c r="I21" s="58">
        <f>сентябрь!I21+август!I21+'июль '!I20</f>
        <v>0</v>
      </c>
      <c r="J21" s="58">
        <f>сентябрь!J21+август!J21+'июль '!J20</f>
        <v>0</v>
      </c>
      <c r="K21" s="58">
        <f>сентябрь!K21+август!K21+'июль '!K20</f>
        <v>0</v>
      </c>
      <c r="L21" s="58">
        <f>сентябрь!L21+август!L21+'июль '!L20</f>
        <v>0</v>
      </c>
      <c r="M21" s="58">
        <f>сентябрь!M21+август!M21+'июль '!M20</f>
        <v>0</v>
      </c>
      <c r="N21" s="58">
        <f>сентябрь!N21+август!N21+'июль '!N20</f>
        <v>0</v>
      </c>
      <c r="O21" s="58">
        <f>сентябрь!O21+август!O21+'июль '!O20</f>
        <v>0</v>
      </c>
      <c r="P21" s="58">
        <f>сентябрь!P21+август!P21+'июль '!P20</f>
        <v>0</v>
      </c>
      <c r="Q21" s="58">
        <f>сентябрь!Q21+август!Q21+'июль '!Q20</f>
        <v>0</v>
      </c>
      <c r="R21" s="58">
        <f>сентябрь!R21+август!R21+'июль '!R20</f>
        <v>0</v>
      </c>
      <c r="S21" s="58">
        <f>сентябрь!S21+август!S21+'июль '!S20</f>
        <v>0</v>
      </c>
      <c r="T21" s="58">
        <f>сентябрь!T21+август!T21+'июль '!T20</f>
        <v>0</v>
      </c>
      <c r="U21" s="58">
        <f>сентябрь!U21+август!U21+'июль '!U20</f>
        <v>0</v>
      </c>
      <c r="V21" s="58">
        <f>сентябрь!V21+август!V21+'июль '!V20</f>
        <v>0</v>
      </c>
      <c r="W21" s="58">
        <f>сентябрь!W21+август!W21+'июль '!W20</f>
        <v>0</v>
      </c>
      <c r="X21" s="58">
        <f>сентябрь!X21+август!X21+'июль '!X20</f>
        <v>0</v>
      </c>
      <c r="Y21" s="58">
        <f>сентябрь!Y21+август!Y21+'июль '!Y20</f>
        <v>0</v>
      </c>
      <c r="Z21" s="58">
        <f>сентябрь!Z21+август!Z21+'июль '!Z20</f>
        <v>0</v>
      </c>
      <c r="AA21" s="58">
        <f>сентябрь!AA21+август!AA21+'июль '!AA20</f>
        <v>0</v>
      </c>
      <c r="AB21" s="58">
        <f>сентябрь!AB21+август!AB21+'июль '!AB20</f>
        <v>0</v>
      </c>
      <c r="AC21" s="58">
        <f>сентябрь!AC21+август!AC21+'июль '!AC20</f>
        <v>0</v>
      </c>
      <c r="AD21" s="58">
        <f>сентябрь!AD21+август!AD21+'июль '!AD20</f>
        <v>0</v>
      </c>
      <c r="AE21" s="58">
        <f>сентябрь!AE21+август!AE21+'июль '!AE20</f>
        <v>0</v>
      </c>
      <c r="AF21" s="58">
        <f>сентябрь!AF21+август!AF21+'июль '!AF20</f>
        <v>0</v>
      </c>
      <c r="AG21" s="58">
        <f>сентябрь!AG21+август!AG21+'июль '!AG20</f>
        <v>0</v>
      </c>
      <c r="AH21" s="58">
        <f>сентябрь!AH21+август!AH21+'июль '!AH20</f>
        <v>0</v>
      </c>
      <c r="AI21" s="58">
        <f>сентябрь!AI21+август!AI21+'июль '!AI20</f>
        <v>0</v>
      </c>
      <c r="AJ21" s="58">
        <f>сентябрь!AJ21+август!AJ21+'июль '!AJ20</f>
        <v>0</v>
      </c>
      <c r="AK21" s="58">
        <f>сентябрь!AK21+август!AK21+'июль '!AK20</f>
        <v>0</v>
      </c>
      <c r="AL21" s="58">
        <f>сентябрь!AL21+август!AL21+'июль '!AL20</f>
        <v>0</v>
      </c>
      <c r="AM21" s="58">
        <f>сентябрь!AM21+август!AM21+'июль '!AM20</f>
        <v>0</v>
      </c>
      <c r="AN21" s="58">
        <f>сентябрь!AN21+август!AN21+'июль '!AN20</f>
        <v>0</v>
      </c>
      <c r="AO21" s="58">
        <f>сентябрь!AO21+август!AO21+'июль '!AO20</f>
        <v>0</v>
      </c>
      <c r="AP21" s="58">
        <f>сентябрь!AP21+август!AP21+'июль '!AP20</f>
        <v>0</v>
      </c>
      <c r="AQ21" s="58">
        <f>сентябрь!AQ21+август!AQ21+'июль '!AQ20</f>
        <v>0</v>
      </c>
      <c r="AR21" s="58">
        <f>сентябрь!AR21+август!AR21+'июль '!AR20</f>
        <v>0</v>
      </c>
      <c r="AS21" s="58">
        <f>сентябрь!AS21+август!AS21+'июль '!AS20</f>
        <v>0</v>
      </c>
      <c r="AT21" s="58">
        <f>сентябрь!AT21+август!AT21+'июль '!AT20</f>
        <v>0</v>
      </c>
      <c r="AU21" s="58">
        <f>сентябрь!AU21+август!AU21+'июль '!AU20</f>
        <v>0</v>
      </c>
      <c r="AV21" s="58">
        <f>сентябрь!AV21+август!AV21+'июль '!AV20</f>
        <v>0</v>
      </c>
      <c r="AW21" s="58">
        <f>сентябрь!AW21+август!AW21+'июль '!AW20</f>
        <v>0</v>
      </c>
      <c r="AX21" s="58">
        <f>сентябрь!AX21+август!AX21+'июль '!AX20</f>
        <v>0</v>
      </c>
      <c r="AY21" s="58">
        <f>сентябрь!AY21+август!AY21+'июль '!AY20</f>
        <v>0</v>
      </c>
      <c r="AZ21" s="58">
        <f>сентябрь!AZ21+август!AZ21+'июль '!AZ20</f>
        <v>0</v>
      </c>
      <c r="BA21" s="58">
        <f>сентябрь!BA21+август!BA21+'июль '!BA20</f>
        <v>0</v>
      </c>
      <c r="BB21" s="58">
        <f>сентябрь!BB21+август!BB21+'июль '!BB20</f>
        <v>0</v>
      </c>
      <c r="BC21" s="58">
        <f>сентябрь!BC21+август!BC21+'июль '!BC20</f>
        <v>0</v>
      </c>
      <c r="BD21" s="58">
        <f>сентябрь!BD21+август!BD21+'июль '!BD20</f>
        <v>0</v>
      </c>
      <c r="BE21" s="58">
        <f>сентябрь!BE21+август!BE21+'июль '!BE20</f>
        <v>0</v>
      </c>
      <c r="BF21" s="58">
        <f>сентябрь!BF21+август!BF21+'июль '!BF20</f>
        <v>0</v>
      </c>
      <c r="BG21" s="58">
        <f>сентябрь!BG21+август!BG21+'июль '!BG20</f>
        <v>0</v>
      </c>
      <c r="BH21" s="58">
        <f>сентябрь!BH21+август!BH21+'июль '!BH20</f>
        <v>0</v>
      </c>
      <c r="BI21" s="58">
        <f>сентябрь!BI21+август!BI21+'июль '!BI20</f>
        <v>0</v>
      </c>
      <c r="BJ21" s="58">
        <f>сентябрь!BJ21+август!BJ21+'июль '!BJ20</f>
        <v>0</v>
      </c>
      <c r="BK21" s="58">
        <f>сентябрь!BK21+август!BK21+'июль '!BK20</f>
        <v>0</v>
      </c>
      <c r="BL21" s="58">
        <f>сентябрь!BL21+август!BL21+'июль '!BL20</f>
        <v>0</v>
      </c>
      <c r="BM21" s="58">
        <f>сентябрь!BM21+август!BM21+'июль '!BM20</f>
        <v>0</v>
      </c>
      <c r="BN21" s="58">
        <f>сентябрь!BN21+август!BN21+'июль '!BN20</f>
        <v>0</v>
      </c>
      <c r="BO21" s="58">
        <f>сентябрь!BO21+август!BO21+'июль '!BO20</f>
        <v>0</v>
      </c>
      <c r="BP21" s="58">
        <f>сентябрь!BP21+август!BP21+'июль '!BP20</f>
        <v>0</v>
      </c>
      <c r="BQ21" s="58">
        <f>сентябрь!BQ21+август!BQ21+'июль '!BQ20</f>
        <v>0</v>
      </c>
      <c r="BR21" s="58">
        <f>сентябрь!BR21+август!BR21+'июль '!BR20</f>
        <v>0</v>
      </c>
      <c r="BS21" s="58">
        <f>сентябрь!BS21+август!BS21+'июль '!BS20</f>
        <v>0</v>
      </c>
      <c r="BT21" s="58">
        <f>сентябрь!BT21+август!BT21+'июль '!BT20</f>
        <v>0</v>
      </c>
      <c r="BU21" s="58">
        <f>сентябрь!BU21+август!BU21+'июль '!BU20</f>
        <v>0</v>
      </c>
      <c r="BV21" s="58">
        <f>сентябрь!BV21+август!BV21+'июль '!BV20</f>
        <v>0</v>
      </c>
      <c r="BW21" s="58">
        <f>сентябрь!BW21+август!BW21+'июль '!BW20</f>
        <v>0</v>
      </c>
      <c r="BX21" s="58">
        <f>сентябрь!BX21+август!BX21+'июль '!BX20</f>
        <v>0</v>
      </c>
      <c r="BY21" s="58">
        <f>сентябрь!BY21+август!BY21+'июль '!BY20</f>
        <v>0</v>
      </c>
      <c r="BZ21" s="58">
        <f>сентябрь!BZ21+август!BZ21+'июль '!BZ20</f>
        <v>0</v>
      </c>
      <c r="CA21" s="58">
        <f>сентябрь!CA21+август!CA21+'июль '!CA20</f>
        <v>0</v>
      </c>
      <c r="CB21" s="58">
        <f>сентябрь!CB21+август!CB21+'июль '!CB20</f>
        <v>0</v>
      </c>
      <c r="CC21" s="58">
        <f>сентябрь!CC21+август!CC21+'июль '!CC20</f>
        <v>0</v>
      </c>
      <c r="CD21" s="58">
        <f>сентябрь!CD21+август!CD21+'июль '!CD20</f>
        <v>0</v>
      </c>
      <c r="CE21" s="58">
        <f>сентябрь!CE21+август!CE21+'июль '!CE20</f>
        <v>0</v>
      </c>
      <c r="CF21" s="58">
        <f>сентябрь!CF21+август!CF21+'июль '!CF20</f>
        <v>0</v>
      </c>
      <c r="CG21" s="58">
        <f>сентябрь!CG21+август!CG21+'июль '!CG20</f>
        <v>0</v>
      </c>
      <c r="CH21" s="58">
        <f>сентябрь!CH21+август!CH21+'июль '!CH20</f>
        <v>0</v>
      </c>
      <c r="CI21" s="58">
        <f>сентябрь!CI21+август!CI21+'июль '!CI20</f>
        <v>0</v>
      </c>
      <c r="CJ21" s="58">
        <f>сентябрь!CJ21+август!CJ21+'июль '!CJ20</f>
        <v>0</v>
      </c>
      <c r="CK21" s="58">
        <f>сентябрь!CK21+август!CK21+'июль '!CK20</f>
        <v>0</v>
      </c>
      <c r="CL21" s="58">
        <f>сентябрь!CL21+август!CL21+'июль '!CL20</f>
        <v>0</v>
      </c>
      <c r="CM21" s="58">
        <f>сентябрь!CM21+август!CM21+'июль '!CM20</f>
        <v>0</v>
      </c>
      <c r="CN21" s="58">
        <f>сентябрь!CN21+август!CN21+'июль '!CN20</f>
        <v>0</v>
      </c>
      <c r="CO21" s="58">
        <f>сентябрь!CO21+август!CO21+'июль '!CO20</f>
        <v>0</v>
      </c>
      <c r="CP21" s="58">
        <f>сентябрь!CP21+август!CP21+'июль '!CP20</f>
        <v>0</v>
      </c>
      <c r="CQ21" s="58">
        <f>сентябрь!CQ21+август!CQ21+'июль '!CQ20</f>
        <v>0</v>
      </c>
      <c r="CR21" s="58">
        <f>сентябрь!CR21+август!CR21+'июль '!CR20</f>
        <v>0</v>
      </c>
      <c r="CS21" s="58">
        <f>сентябрь!CS21+август!CS21+'июль '!CS20</f>
        <v>0</v>
      </c>
      <c r="CT21" s="58">
        <f>сентябрь!CT21+август!CT21+'июль '!CT20</f>
        <v>0</v>
      </c>
      <c r="CU21" s="58">
        <f>сентябрь!CU21+август!CU21+'июль '!CU20</f>
        <v>0</v>
      </c>
      <c r="CV21" s="58">
        <f>сентябрь!CV21+август!CV21+'июль '!CV20</f>
        <v>0</v>
      </c>
      <c r="CW21" s="58">
        <f>сентябрь!CW21+август!CW21+'июль '!CW20</f>
        <v>0</v>
      </c>
      <c r="CX21" s="58">
        <f>сентябрь!CX21+август!CX21+'июль '!CX20</f>
        <v>0</v>
      </c>
      <c r="CY21" s="58">
        <f>сентябрь!CY21+август!CY21+'июль '!CY20</f>
        <v>0</v>
      </c>
      <c r="CZ21" s="58">
        <f>сентябрь!CZ21+август!CZ21+'июль '!CZ20</f>
        <v>0</v>
      </c>
      <c r="DA21" s="58">
        <f>сентябрь!DA21+август!DA21+'июль '!DA20</f>
        <v>0</v>
      </c>
      <c r="DB21" s="58">
        <f>сентябрь!DB21+август!DB21+'июль '!DB20</f>
        <v>0</v>
      </c>
      <c r="DC21" s="58">
        <f>сентябрь!DC21+август!DC21+'июль '!DC20</f>
        <v>0</v>
      </c>
      <c r="DD21" s="58">
        <f>сентябрь!DD21+август!DD21+'июль '!DD20</f>
        <v>0</v>
      </c>
      <c r="DE21" s="58">
        <f>сентябрь!DE21+август!DE21+'июль '!DE20</f>
        <v>0</v>
      </c>
      <c r="DF21" s="58">
        <f>сентябрь!DF21+август!DF21+'июль '!DF20</f>
        <v>0</v>
      </c>
      <c r="DG21" s="58">
        <f>сентябрь!DG21+август!DG21+'июль '!DG20</f>
        <v>0</v>
      </c>
      <c r="DH21" s="58">
        <f>сентябрь!DH21+август!DH21+'июль '!DH20</f>
        <v>0</v>
      </c>
      <c r="DI21" s="58">
        <f>сентябрь!DI21+август!DI21+'июль '!DI20</f>
        <v>0</v>
      </c>
      <c r="DJ21" s="58">
        <f>сентябрь!DJ21+август!DJ21+'июль '!DJ20</f>
        <v>0</v>
      </c>
      <c r="DK21" s="58">
        <f>сентябрь!DK21+август!DK21+'июль '!DK20</f>
        <v>0</v>
      </c>
      <c r="DL21" s="58">
        <f>сентябрь!DL21+август!DL21+'июль '!DL20</f>
        <v>0</v>
      </c>
      <c r="DM21" s="58">
        <f>сентябрь!DM21+август!DM21+'июль '!DM20</f>
        <v>0</v>
      </c>
      <c r="DN21" s="58">
        <f>сентябрь!DN21+август!DN21+'июль '!DN20</f>
        <v>0</v>
      </c>
      <c r="DO21" s="58">
        <f>сентябрь!DO21+август!DO21+'июль '!DO20</f>
        <v>0</v>
      </c>
      <c r="DP21" s="58">
        <f>сентябрь!DP21+август!DP21+'июль '!DP20</f>
        <v>0</v>
      </c>
      <c r="DQ21" s="58">
        <f>сентябрь!DQ21+август!DQ21+'июль '!DQ20</f>
        <v>0</v>
      </c>
      <c r="DR21" s="58">
        <f>сентябрь!DR21+август!DR21+'июль '!DR20</f>
        <v>0</v>
      </c>
      <c r="DS21" s="58">
        <f>сентябрь!DS21+август!DS21+'июль '!DS20</f>
        <v>0</v>
      </c>
      <c r="DT21" s="58">
        <f>сентябрь!DT21+август!DT21+'июль '!DT20</f>
        <v>0</v>
      </c>
      <c r="DU21" s="58">
        <f>сентябрь!DU21+август!DU21+'июль '!DU20</f>
        <v>0</v>
      </c>
      <c r="DV21" s="58">
        <f>сентябрь!DV21+август!DV21+'июль '!DV20</f>
        <v>0</v>
      </c>
      <c r="DW21" s="58">
        <f>сентябрь!DW21+август!DW21+'июль '!DW20</f>
        <v>0</v>
      </c>
      <c r="DX21" s="58">
        <f>сентябрь!DX21+август!DX21+'июль '!DX20</f>
        <v>0</v>
      </c>
      <c r="DY21" s="58">
        <f>сентябрь!DY21+август!DY21+'июль '!DY20</f>
        <v>0</v>
      </c>
      <c r="DZ21" s="58">
        <f>сентябрь!DZ21+август!DZ21+'июль '!DZ20</f>
        <v>0</v>
      </c>
      <c r="EA21" s="58">
        <f>сентябрь!EA21+август!EA21+'июль '!EA20</f>
        <v>0</v>
      </c>
      <c r="EB21" s="58">
        <f>сентябрь!EB21+август!EB21+'июль '!EB20</f>
        <v>0</v>
      </c>
      <c r="EC21" s="58">
        <f>сентябрь!EC21+август!EC21+'июль '!EC20</f>
        <v>0</v>
      </c>
      <c r="ED21" s="58">
        <f>сентябрь!ED21+август!ED21+'июль '!ED20</f>
        <v>0</v>
      </c>
      <c r="EE21" s="58">
        <f>сентябрь!EE21+август!EE21+'июль '!EE20</f>
        <v>0</v>
      </c>
      <c r="EF21" s="58">
        <f>сентябрь!EF21+август!EF21+'июль '!EF20</f>
        <v>0</v>
      </c>
      <c r="EG21" s="58">
        <f>сентябрь!EG21+август!EG21+'июль '!EG20</f>
        <v>0</v>
      </c>
      <c r="EH21" s="58">
        <f>сентябрь!EH21+август!EH21+'июль '!EH20</f>
        <v>0</v>
      </c>
      <c r="EI21" s="58">
        <f>сентябрь!EI21+август!EI21+'июль '!EI20</f>
        <v>0</v>
      </c>
      <c r="EJ21" s="58">
        <f>сентябрь!EJ21+август!EJ21+'июль '!EJ20</f>
        <v>0</v>
      </c>
      <c r="EK21" s="58">
        <f>сентябрь!EK21+август!EK21+'июль '!EK20</f>
        <v>0</v>
      </c>
      <c r="EL21" s="58">
        <f>сентябрь!EL21+август!EL21+'июль '!EL20</f>
        <v>0</v>
      </c>
      <c r="EM21" s="58">
        <f>сентябрь!EM21+август!EM21+'июль '!EM20</f>
        <v>0</v>
      </c>
      <c r="EN21" s="58">
        <f>сентябрь!EN21+август!EN21+'июль '!EN20</f>
        <v>0</v>
      </c>
      <c r="EO21" s="58">
        <f>сентябрь!EO21+август!EO21+'июль '!EO20</f>
        <v>0</v>
      </c>
      <c r="EP21" s="58">
        <f>сентябрь!EP21+август!EP21+'июль '!EP20</f>
        <v>0</v>
      </c>
      <c r="EQ21" s="58">
        <f>сентябрь!EQ21+август!EQ21+'июль '!EQ20</f>
        <v>0</v>
      </c>
      <c r="ER21" s="58">
        <f>сентябрь!ER21+август!ER21+'июль '!ER20</f>
        <v>0</v>
      </c>
      <c r="ES21" s="58">
        <f>сентябрь!ES21+август!ES21+'июль '!ES20</f>
        <v>0</v>
      </c>
      <c r="ET21" s="58">
        <f>сентябрь!ET21+август!ET21+'июль '!ET20</f>
        <v>0</v>
      </c>
      <c r="EU21" s="58">
        <f>сентябрь!EU21+август!EU21+'июль '!EU20</f>
        <v>0</v>
      </c>
      <c r="EV21" s="58">
        <f>сентябрь!EV21+август!EV21+'июль '!EV20</f>
        <v>0</v>
      </c>
      <c r="EW21" s="58">
        <f>сентябрь!EW21+август!EW21+'июль '!EW20</f>
        <v>0</v>
      </c>
      <c r="EX21" s="58">
        <f>сентябрь!EX21+август!EX21+'июль '!EX20</f>
        <v>0</v>
      </c>
      <c r="EY21" s="58">
        <f>сентябрь!EY21+август!EY21+'июль '!EY20</f>
        <v>0</v>
      </c>
      <c r="EZ21" s="58">
        <f>сентябрь!EZ21+август!EZ21+'июль '!EZ20</f>
        <v>0</v>
      </c>
      <c r="FA21" s="58">
        <f>сентябрь!FA21+август!FA21+'июль '!FA20</f>
        <v>0</v>
      </c>
      <c r="FB21" s="58">
        <f>сентябрь!FB21+август!FB21+'июль '!FB20</f>
        <v>0</v>
      </c>
      <c r="FC21" s="58">
        <f>сентябрь!FC21+август!FC21+'июль '!FC20</f>
        <v>0</v>
      </c>
      <c r="FD21" s="58">
        <f>сентябрь!FD21+август!FD21+'июль '!FD20</f>
        <v>0</v>
      </c>
      <c r="FE21" s="58">
        <f>сентябрь!FE21+август!FE21+'июль '!FE20</f>
        <v>0</v>
      </c>
      <c r="FF21" s="58">
        <f>сентябрь!FF21+август!FF21+'июль '!FF20</f>
        <v>0</v>
      </c>
      <c r="FG21" s="58">
        <f>сентябрь!FG21+август!FG21+'июль '!FG20</f>
        <v>0</v>
      </c>
      <c r="FH21" s="58">
        <f>сентябрь!FH21+август!FH21+'июль '!FH20</f>
        <v>0</v>
      </c>
      <c r="FI21" s="58">
        <f>сентябрь!FI21+август!FI21+'июль '!FI20</f>
        <v>0</v>
      </c>
      <c r="FJ21" s="58">
        <f>сентябрь!FJ21+август!FJ21+'июль '!FJ20</f>
        <v>0</v>
      </c>
      <c r="FK21" s="58">
        <f>сентябрь!FK21+август!FK21+'июль '!FK20</f>
        <v>0</v>
      </c>
      <c r="FL21" s="58">
        <f>сентябрь!FL21+август!FL21+'июль '!FL20</f>
        <v>0</v>
      </c>
      <c r="FM21" s="58">
        <f>сентябрь!FM21+август!FM21+'июль '!FM20</f>
        <v>0</v>
      </c>
      <c r="FN21" s="58">
        <f>сентябрь!FN21+август!FN21+'июль '!FN20</f>
        <v>0</v>
      </c>
      <c r="FO21" s="58">
        <f>сентябрь!FO21+август!FO21+'июль '!FO20</f>
        <v>0</v>
      </c>
      <c r="FP21" s="58">
        <f>сентябрь!FP21+август!FP21+'июль '!FP20</f>
        <v>0</v>
      </c>
      <c r="FQ21" s="58">
        <f>сентябрь!FQ21+август!FQ21+'июль '!FQ20</f>
        <v>0</v>
      </c>
      <c r="FR21" s="58">
        <f>сентябрь!FR21+август!FR21+'июль '!FR20</f>
        <v>0</v>
      </c>
      <c r="FS21" s="58">
        <f>сентябрь!FS21+август!FS21+'июль '!FS20</f>
        <v>0</v>
      </c>
      <c r="FT21" s="58">
        <f>сентябрь!FT21+август!FT21+'июль '!FT20</f>
        <v>0</v>
      </c>
      <c r="FU21" s="58">
        <f>сентябрь!FU21+август!FU21+'июль '!FU20</f>
        <v>0</v>
      </c>
      <c r="FV21" s="58">
        <f>сентябрь!FV21+август!FV21+'июль '!FV20</f>
        <v>0</v>
      </c>
      <c r="FW21" s="58">
        <f>сентябрь!FW21+август!FW21+'июль '!FW20</f>
        <v>0</v>
      </c>
      <c r="FX21" s="58">
        <f>сентябрь!FX21+август!FX21+'июль '!FX20</f>
        <v>0</v>
      </c>
      <c r="FY21" s="58">
        <f>сентябрь!FY21+август!FY21+'июль '!FY20</f>
        <v>0</v>
      </c>
      <c r="FZ21" s="58">
        <f>сентябрь!FZ21+август!FZ21+'июль '!FZ20</f>
        <v>0</v>
      </c>
      <c r="GA21" s="58">
        <f>сентябрь!GA21+август!GA21+'июль '!GA20</f>
        <v>0</v>
      </c>
      <c r="GB21" s="58">
        <f>сентябрь!GB21+август!GB21+'июль '!GB20</f>
        <v>0</v>
      </c>
      <c r="GC21" s="58">
        <f>сентябрь!GC21+август!GC21+'июль '!GC20</f>
        <v>0</v>
      </c>
      <c r="GD21" s="58">
        <f>сентябрь!GD21+август!GD21+'июль '!GD20</f>
        <v>0</v>
      </c>
      <c r="GE21" s="58">
        <f>сентябрь!GE21+август!GE21+'июль '!GE20</f>
        <v>0</v>
      </c>
      <c r="GF21" s="58">
        <f>сентябрь!GF21+август!GF21+'июль '!GF20</f>
        <v>0</v>
      </c>
      <c r="GG21" s="58">
        <f>сентябрь!GG21+август!GG21+'июль '!GG20</f>
        <v>0</v>
      </c>
      <c r="GH21" s="58">
        <f>сентябрь!GH21+август!GH21+'июль '!GH20</f>
        <v>0</v>
      </c>
      <c r="GI21" s="58">
        <f>сентябрь!GI21+август!GI21+'июль '!GI20</f>
        <v>0</v>
      </c>
      <c r="GJ21" s="58">
        <f>сентябрь!GJ21+август!GJ21+'июль '!GJ20</f>
        <v>0</v>
      </c>
      <c r="GK21" s="58">
        <f>сентябрь!GK21+август!GK21+'июль '!GK20</f>
        <v>0</v>
      </c>
      <c r="GL21" s="58">
        <f>сентябрь!GL21+август!GL21+'июль '!GL20</f>
        <v>0</v>
      </c>
      <c r="GM21" s="58">
        <f>сентябрь!GM21+август!GM21+'июль '!GM20</f>
        <v>0</v>
      </c>
      <c r="GN21" s="58">
        <f>сентябрь!GN21+август!GN21+'июль '!GN20</f>
        <v>0</v>
      </c>
      <c r="GO21" s="58">
        <f>сентябрь!GO21+август!GO21+'июль '!GO20</f>
        <v>0</v>
      </c>
      <c r="GP21" s="58">
        <f>сентябрь!GP21+август!GP21+'июль '!GP20</f>
        <v>0</v>
      </c>
      <c r="GQ21" s="58">
        <f>сентябрь!GQ21+август!GQ21+'июль '!GQ20</f>
        <v>0</v>
      </c>
      <c r="GR21" s="58">
        <f>сентябрь!GR21+август!GR21+'июль '!GR20</f>
        <v>0</v>
      </c>
      <c r="GS21" s="58">
        <f>сентябрь!GS21+август!GS21+'июль '!GS20</f>
        <v>0</v>
      </c>
      <c r="GT21" s="58">
        <f>сентябрь!GT21+август!GT21+'июль '!GT20</f>
        <v>0</v>
      </c>
      <c r="GU21" s="58">
        <f>сентябрь!GU21+август!GU21+'июль '!GU20</f>
        <v>0</v>
      </c>
      <c r="GV21" s="58">
        <f>сентябрь!GV21+август!GV21+'июль '!GV20</f>
        <v>0</v>
      </c>
      <c r="GW21" s="58">
        <f>сентябрь!GW21+август!GW21+'июль '!GW20</f>
        <v>0</v>
      </c>
      <c r="GX21" s="58">
        <f>сентябрь!GX21+август!GX21+'июль '!GX20</f>
        <v>0</v>
      </c>
      <c r="GY21" s="58">
        <f>сентябрь!GY21+август!GY21+'июль '!GY20</f>
        <v>0</v>
      </c>
      <c r="GZ21" s="58">
        <f>сентябрь!GZ21+август!GZ21+'июль '!GZ20</f>
        <v>0</v>
      </c>
      <c r="HA21" s="58">
        <f>сентябрь!HA21+август!HA21+'июль '!HA20</f>
        <v>0</v>
      </c>
      <c r="HB21" s="58">
        <f>сентябрь!HB21+август!HB21+'июль '!HB20</f>
        <v>0</v>
      </c>
      <c r="HC21" s="58">
        <f>сентябрь!HC21+август!HC21+'июль '!HC20</f>
        <v>0</v>
      </c>
      <c r="HD21" s="58">
        <f>сентябрь!HD21+август!HD21+'июль '!HD20</f>
        <v>0</v>
      </c>
      <c r="HE21" s="58">
        <f>сентябрь!HE21+август!HE21+'июль '!HE20</f>
        <v>0</v>
      </c>
      <c r="HF21" s="58">
        <f>сентябрь!HF21+август!HF21+'июль '!HF20</f>
        <v>0</v>
      </c>
      <c r="HG21" s="58">
        <f>сентябрь!HG21+август!HG21+'июль '!HG20</f>
        <v>0</v>
      </c>
      <c r="HH21" s="58">
        <f>сентябрь!HH21+август!HH21+'июль '!HH20</f>
        <v>0</v>
      </c>
      <c r="HI21" s="58">
        <f>сентябрь!HI21+август!HI21+'июль '!HI20</f>
        <v>0</v>
      </c>
      <c r="HJ21" s="58">
        <f>сентябрь!HJ21+август!HJ21+'июль '!HJ20</f>
        <v>0</v>
      </c>
      <c r="HK21" s="58">
        <f>сентябрь!HK21+август!HK21+'июль '!HK20</f>
        <v>0</v>
      </c>
      <c r="HL21" s="58">
        <f>сентябрь!HL21+август!HL21+'июль '!HL20</f>
        <v>0</v>
      </c>
      <c r="HM21" s="58">
        <f>сентябрь!HM21+август!HM21+'июль '!HM20</f>
        <v>0</v>
      </c>
      <c r="HN21" s="58">
        <f>сентябрь!HN21+август!HN21+'июль '!HN20</f>
        <v>0</v>
      </c>
      <c r="HO21" s="58">
        <f>сентябрь!HO21+август!HO21+'июль '!HO20</f>
        <v>0</v>
      </c>
      <c r="HP21" s="58">
        <f>сентябрь!HP21+август!HP21+'июль '!HP20</f>
        <v>0</v>
      </c>
      <c r="HQ21" s="58">
        <f>сентябрь!HQ21+август!HQ21+'июль '!HQ20</f>
        <v>0</v>
      </c>
      <c r="HR21" s="58">
        <f>сентябрь!HR21+август!HR21+'июль '!HR20</f>
        <v>0</v>
      </c>
      <c r="HS21" s="58">
        <f>сентябрь!HS21+август!HS21+'июль '!HS20</f>
        <v>0</v>
      </c>
      <c r="HT21" s="58">
        <f>сентябрь!HT21+август!HT21+'июль '!HT20</f>
        <v>0</v>
      </c>
      <c r="HU21" s="58">
        <f>сентябрь!HU21+август!HU21+'июль '!HU20</f>
        <v>0</v>
      </c>
      <c r="HV21" s="58">
        <f>сентябрь!HV21+август!HV21+'июль '!HV20</f>
        <v>0</v>
      </c>
      <c r="HW21" s="58">
        <f>сентябрь!HW21+август!HW21+'июль '!HW20</f>
        <v>0</v>
      </c>
      <c r="HX21" s="58">
        <f>сентябрь!HX21+август!HX21+'июль '!HX20</f>
        <v>0</v>
      </c>
      <c r="HY21" s="58">
        <f>сентябрь!HY21+август!HY21+'июль '!HY20</f>
        <v>0</v>
      </c>
      <c r="HZ21" s="58">
        <f>сентябрь!HZ21+август!HZ21+'июль '!HZ20</f>
        <v>0</v>
      </c>
      <c r="IA21" s="58">
        <f>сентябрь!IA21+август!IA21+'июль '!IA20</f>
        <v>0</v>
      </c>
      <c r="IB21" s="58">
        <f>сентябрь!IB21+август!IB21+'июль '!IB20</f>
        <v>0</v>
      </c>
      <c r="IC21" s="58">
        <f>сентябрь!IC21+август!IC21+'июль '!IC20</f>
        <v>0</v>
      </c>
      <c r="ID21" s="58">
        <f>сентябрь!ID21+август!ID21+'июль '!ID20</f>
        <v>0</v>
      </c>
    </row>
    <row r="22" spans="1:238" ht="15" customHeight="1">
      <c r="A22" s="11" t="s">
        <v>261</v>
      </c>
      <c r="B22" s="14" t="s">
        <v>262</v>
      </c>
      <c r="C22" s="10" t="s">
        <v>260</v>
      </c>
      <c r="D22" s="46">
        <f>сентябрь!D22+август!D22+'июль '!D21</f>
        <v>0</v>
      </c>
      <c r="E22" s="58">
        <f>сентябрь!E22+август!E22+'июль '!E21</f>
        <v>0</v>
      </c>
      <c r="F22" s="58">
        <f>сентябрь!F22+август!F22+'июль '!F21</f>
        <v>0</v>
      </c>
      <c r="G22" s="58">
        <f>сентябрь!G22+август!G22+'июль '!G21</f>
        <v>0</v>
      </c>
      <c r="H22" s="58">
        <f>сентябрь!H22+август!H22+'июль '!H21</f>
        <v>0</v>
      </c>
      <c r="I22" s="58">
        <f>сентябрь!I22+август!I22+'июль '!I21</f>
        <v>0</v>
      </c>
      <c r="J22" s="58">
        <f>сентябрь!J22+август!J22+'июль '!J21</f>
        <v>0</v>
      </c>
      <c r="K22" s="58">
        <f>сентябрь!K22+август!K22+'июль '!K21</f>
        <v>0</v>
      </c>
      <c r="L22" s="58">
        <f>сентябрь!L22+август!L22+'июль '!L21</f>
        <v>0</v>
      </c>
      <c r="M22" s="58">
        <f>сентябрь!M22+август!M22+'июль '!M21</f>
        <v>0</v>
      </c>
      <c r="N22" s="58">
        <f>сентябрь!N22+август!N22+'июль '!N21</f>
        <v>0</v>
      </c>
      <c r="O22" s="58">
        <f>сентябрь!O22+август!O22+'июль '!O21</f>
        <v>0</v>
      </c>
      <c r="P22" s="58">
        <f>сентябрь!P22+август!P22+'июль '!P21</f>
        <v>0</v>
      </c>
      <c r="Q22" s="58">
        <f>сентябрь!Q22+август!Q22+'июль '!Q21</f>
        <v>0</v>
      </c>
      <c r="R22" s="58">
        <f>сентябрь!R22+август!R22+'июль '!R21</f>
        <v>0</v>
      </c>
      <c r="S22" s="58">
        <f>сентябрь!S22+август!S22+'июль '!S21</f>
        <v>0</v>
      </c>
      <c r="T22" s="58">
        <f>сентябрь!T22+август!T22+'июль '!T21</f>
        <v>0</v>
      </c>
      <c r="U22" s="58">
        <f>сентябрь!U22+август!U22+'июль '!U21</f>
        <v>0</v>
      </c>
      <c r="V22" s="58">
        <f>сентябрь!V22+август!V22+'июль '!V21</f>
        <v>0</v>
      </c>
      <c r="W22" s="58">
        <f>сентябрь!W22+август!W22+'июль '!W21</f>
        <v>0</v>
      </c>
      <c r="X22" s="58">
        <f>сентябрь!X22+август!X22+'июль '!X21</f>
        <v>0</v>
      </c>
      <c r="Y22" s="58">
        <f>сентябрь!Y22+август!Y22+'июль '!Y21</f>
        <v>0</v>
      </c>
      <c r="Z22" s="58">
        <f>сентябрь!Z22+август!Z22+'июль '!Z21</f>
        <v>0</v>
      </c>
      <c r="AA22" s="58">
        <f>сентябрь!AA22+август!AA22+'июль '!AA21</f>
        <v>0</v>
      </c>
      <c r="AB22" s="58">
        <f>сентябрь!AB22+август!AB22+'июль '!AB21</f>
        <v>0</v>
      </c>
      <c r="AC22" s="58">
        <f>сентябрь!AC22+август!AC22+'июль '!AC21</f>
        <v>0</v>
      </c>
      <c r="AD22" s="58">
        <f>сентябрь!AD22+август!AD22+'июль '!AD21</f>
        <v>0</v>
      </c>
      <c r="AE22" s="58">
        <f>сентябрь!AE22+август!AE22+'июль '!AE21</f>
        <v>0</v>
      </c>
      <c r="AF22" s="58">
        <f>сентябрь!AF22+август!AF22+'июль '!AF21</f>
        <v>0</v>
      </c>
      <c r="AG22" s="58">
        <f>сентябрь!AG22+август!AG22+'июль '!AG21</f>
        <v>0</v>
      </c>
      <c r="AH22" s="58">
        <f>сентябрь!AH22+август!AH22+'июль '!AH21</f>
        <v>0</v>
      </c>
      <c r="AI22" s="58">
        <f>сентябрь!AI22+август!AI22+'июль '!AI21</f>
        <v>0</v>
      </c>
      <c r="AJ22" s="58">
        <f>сентябрь!AJ22+август!AJ22+'июль '!AJ21</f>
        <v>0</v>
      </c>
      <c r="AK22" s="58">
        <f>сентябрь!AK22+август!AK22+'июль '!AK21</f>
        <v>0</v>
      </c>
      <c r="AL22" s="58">
        <f>сентябрь!AL22+август!AL22+'июль '!AL21</f>
        <v>0</v>
      </c>
      <c r="AM22" s="58">
        <f>сентябрь!AM22+август!AM22+'июль '!AM21</f>
        <v>0</v>
      </c>
      <c r="AN22" s="58">
        <f>сентябрь!AN22+август!AN22+'июль '!AN21</f>
        <v>0</v>
      </c>
      <c r="AO22" s="58">
        <f>сентябрь!AO22+август!AO22+'июль '!AO21</f>
        <v>0</v>
      </c>
      <c r="AP22" s="58">
        <f>сентябрь!AP22+август!AP22+'июль '!AP21</f>
        <v>0</v>
      </c>
      <c r="AQ22" s="58">
        <f>сентябрь!AQ22+август!AQ22+'июль '!AQ21</f>
        <v>0</v>
      </c>
      <c r="AR22" s="58">
        <f>сентябрь!AR22+август!AR22+'июль '!AR21</f>
        <v>0</v>
      </c>
      <c r="AS22" s="58">
        <f>сентябрь!AS22+август!AS22+'июль '!AS21</f>
        <v>0</v>
      </c>
      <c r="AT22" s="58">
        <f>сентябрь!AT22+август!AT22+'июль '!AT21</f>
        <v>0</v>
      </c>
      <c r="AU22" s="58">
        <f>сентябрь!AU22+август!AU22+'июль '!AU21</f>
        <v>0</v>
      </c>
      <c r="AV22" s="58">
        <f>сентябрь!AV22+август!AV22+'июль '!AV21</f>
        <v>0</v>
      </c>
      <c r="AW22" s="58">
        <f>сентябрь!AW22+август!AW22+'июль '!AW21</f>
        <v>0</v>
      </c>
      <c r="AX22" s="58">
        <f>сентябрь!AX22+август!AX22+'июль '!AX21</f>
        <v>0</v>
      </c>
      <c r="AY22" s="58">
        <f>сентябрь!AY22+август!AY22+'июль '!AY21</f>
        <v>0</v>
      </c>
      <c r="AZ22" s="58">
        <f>сентябрь!AZ22+август!AZ22+'июль '!AZ21</f>
        <v>0</v>
      </c>
      <c r="BA22" s="58">
        <f>сентябрь!BA22+август!BA22+'июль '!BA21</f>
        <v>0</v>
      </c>
      <c r="BB22" s="58">
        <f>сентябрь!BB22+август!BB22+'июль '!BB21</f>
        <v>0</v>
      </c>
      <c r="BC22" s="58">
        <f>сентябрь!BC22+август!BC22+'июль '!BC21</f>
        <v>0</v>
      </c>
      <c r="BD22" s="58">
        <f>сентябрь!BD22+август!BD22+'июль '!BD21</f>
        <v>0</v>
      </c>
      <c r="BE22" s="58">
        <f>сентябрь!BE22+август!BE22+'июль '!BE21</f>
        <v>0</v>
      </c>
      <c r="BF22" s="58">
        <f>сентябрь!BF22+август!BF22+'июль '!BF21</f>
        <v>0</v>
      </c>
      <c r="BG22" s="58">
        <f>сентябрь!BG22+август!BG22+'июль '!BG21</f>
        <v>0</v>
      </c>
      <c r="BH22" s="58">
        <f>сентябрь!BH22+август!BH22+'июль '!BH21</f>
        <v>0</v>
      </c>
      <c r="BI22" s="58">
        <f>сентябрь!BI22+август!BI22+'июль '!BI21</f>
        <v>0</v>
      </c>
      <c r="BJ22" s="58">
        <f>сентябрь!BJ22+август!BJ22+'июль '!BJ21</f>
        <v>0</v>
      </c>
      <c r="BK22" s="58">
        <f>сентябрь!BK22+август!BK22+'июль '!BK21</f>
        <v>0</v>
      </c>
      <c r="BL22" s="58">
        <f>сентябрь!BL22+август!BL22+'июль '!BL21</f>
        <v>0</v>
      </c>
      <c r="BM22" s="58">
        <f>сентябрь!BM22+август!BM22+'июль '!BM21</f>
        <v>0</v>
      </c>
      <c r="BN22" s="58">
        <f>сентябрь!BN22+август!BN22+'июль '!BN21</f>
        <v>0</v>
      </c>
      <c r="BO22" s="58">
        <f>сентябрь!BO22+август!BO22+'июль '!BO21</f>
        <v>0</v>
      </c>
      <c r="BP22" s="58">
        <f>сентябрь!BP22+август!BP22+'июль '!BP21</f>
        <v>0</v>
      </c>
      <c r="BQ22" s="58">
        <f>сентябрь!BQ22+август!BQ22+'июль '!BQ21</f>
        <v>0</v>
      </c>
      <c r="BR22" s="58">
        <f>сентябрь!BR22+август!BR22+'июль '!BR21</f>
        <v>0</v>
      </c>
      <c r="BS22" s="58">
        <f>сентябрь!BS22+август!BS22+'июль '!BS21</f>
        <v>0</v>
      </c>
      <c r="BT22" s="58">
        <f>сентябрь!BT22+август!BT22+'июль '!BT21</f>
        <v>0</v>
      </c>
      <c r="BU22" s="58">
        <f>сентябрь!BU22+август!BU22+'июль '!BU21</f>
        <v>0</v>
      </c>
      <c r="BV22" s="58">
        <f>сентябрь!BV22+август!BV22+'июль '!BV21</f>
        <v>0</v>
      </c>
      <c r="BW22" s="58">
        <f>сентябрь!BW22+август!BW22+'июль '!BW21</f>
        <v>0</v>
      </c>
      <c r="BX22" s="58">
        <f>сентябрь!BX22+август!BX22+'июль '!BX21</f>
        <v>0</v>
      </c>
      <c r="BY22" s="58">
        <f>сентябрь!BY22+август!BY22+'июль '!BY21</f>
        <v>0</v>
      </c>
      <c r="BZ22" s="58">
        <f>сентябрь!BZ22+август!BZ22+'июль '!BZ21</f>
        <v>0</v>
      </c>
      <c r="CA22" s="58">
        <f>сентябрь!CA22+август!CA22+'июль '!CA21</f>
        <v>0</v>
      </c>
      <c r="CB22" s="58">
        <f>сентябрь!CB22+август!CB22+'июль '!CB21</f>
        <v>0</v>
      </c>
      <c r="CC22" s="58">
        <f>сентябрь!CC22+август!CC22+'июль '!CC21</f>
        <v>0</v>
      </c>
      <c r="CD22" s="58">
        <f>сентябрь!CD22+август!CD22+'июль '!CD21</f>
        <v>0</v>
      </c>
      <c r="CE22" s="58">
        <f>сентябрь!CE22+август!CE22+'июль '!CE21</f>
        <v>0</v>
      </c>
      <c r="CF22" s="58">
        <f>сентябрь!CF22+август!CF22+'июль '!CF21</f>
        <v>0</v>
      </c>
      <c r="CG22" s="58">
        <f>сентябрь!CG22+август!CG22+'июль '!CG21</f>
        <v>0</v>
      </c>
      <c r="CH22" s="58">
        <f>сентябрь!CH22+август!CH22+'июль '!CH21</f>
        <v>0</v>
      </c>
      <c r="CI22" s="58">
        <f>сентябрь!CI22+август!CI22+'июль '!CI21</f>
        <v>0</v>
      </c>
      <c r="CJ22" s="58">
        <f>сентябрь!CJ22+август!CJ22+'июль '!CJ21</f>
        <v>0</v>
      </c>
      <c r="CK22" s="58">
        <f>сентябрь!CK22+август!CK22+'июль '!CK21</f>
        <v>0</v>
      </c>
      <c r="CL22" s="58">
        <f>сентябрь!CL22+август!CL22+'июль '!CL21</f>
        <v>0</v>
      </c>
      <c r="CM22" s="58">
        <f>сентябрь!CM22+август!CM22+'июль '!CM21</f>
        <v>0</v>
      </c>
      <c r="CN22" s="58">
        <f>сентябрь!CN22+август!CN22+'июль '!CN21</f>
        <v>0</v>
      </c>
      <c r="CO22" s="58">
        <f>сентябрь!CO22+август!CO22+'июль '!CO21</f>
        <v>0</v>
      </c>
      <c r="CP22" s="58">
        <f>сентябрь!CP22+август!CP22+'июль '!CP21</f>
        <v>0</v>
      </c>
      <c r="CQ22" s="58">
        <f>сентябрь!CQ22+август!CQ22+'июль '!CQ21</f>
        <v>0</v>
      </c>
      <c r="CR22" s="58">
        <f>сентябрь!CR22+август!CR22+'июль '!CR21</f>
        <v>0</v>
      </c>
      <c r="CS22" s="58">
        <f>сентябрь!CS22+август!CS22+'июль '!CS21</f>
        <v>0</v>
      </c>
      <c r="CT22" s="58">
        <f>сентябрь!CT22+август!CT22+'июль '!CT21</f>
        <v>0</v>
      </c>
      <c r="CU22" s="58">
        <f>сентябрь!CU22+август!CU22+'июль '!CU21</f>
        <v>0</v>
      </c>
      <c r="CV22" s="58">
        <f>сентябрь!CV22+август!CV22+'июль '!CV21</f>
        <v>0</v>
      </c>
      <c r="CW22" s="58">
        <f>сентябрь!CW22+август!CW22+'июль '!CW21</f>
        <v>0</v>
      </c>
      <c r="CX22" s="58">
        <f>сентябрь!CX22+август!CX22+'июль '!CX21</f>
        <v>0</v>
      </c>
      <c r="CY22" s="58">
        <f>сентябрь!CY22+август!CY22+'июль '!CY21</f>
        <v>0</v>
      </c>
      <c r="CZ22" s="58">
        <f>сентябрь!CZ22+август!CZ22+'июль '!CZ21</f>
        <v>0</v>
      </c>
      <c r="DA22" s="58">
        <f>сентябрь!DA22+август!DA22+'июль '!DA21</f>
        <v>0</v>
      </c>
      <c r="DB22" s="58">
        <f>сентябрь!DB22+август!DB22+'июль '!DB21</f>
        <v>0</v>
      </c>
      <c r="DC22" s="58">
        <f>сентябрь!DC22+август!DC22+'июль '!DC21</f>
        <v>0</v>
      </c>
      <c r="DD22" s="58">
        <f>сентябрь!DD22+август!DD22+'июль '!DD21</f>
        <v>0</v>
      </c>
      <c r="DE22" s="58">
        <f>сентябрь!DE22+август!DE22+'июль '!DE21</f>
        <v>0</v>
      </c>
      <c r="DF22" s="58">
        <f>сентябрь!DF22+август!DF22+'июль '!DF21</f>
        <v>0</v>
      </c>
      <c r="DG22" s="58">
        <f>сентябрь!DG22+август!DG22+'июль '!DG21</f>
        <v>0</v>
      </c>
      <c r="DH22" s="58">
        <f>сентябрь!DH22+август!DH22+'июль '!DH21</f>
        <v>0</v>
      </c>
      <c r="DI22" s="58">
        <f>сентябрь!DI22+август!DI22+'июль '!DI21</f>
        <v>0</v>
      </c>
      <c r="DJ22" s="58">
        <f>сентябрь!DJ22+август!DJ22+'июль '!DJ21</f>
        <v>0</v>
      </c>
      <c r="DK22" s="58">
        <f>сентябрь!DK22+август!DK22+'июль '!DK21</f>
        <v>0</v>
      </c>
      <c r="DL22" s="58">
        <f>сентябрь!DL22+август!DL22+'июль '!DL21</f>
        <v>0</v>
      </c>
      <c r="DM22" s="58">
        <f>сентябрь!DM22+август!DM22+'июль '!DM21</f>
        <v>0</v>
      </c>
      <c r="DN22" s="58">
        <f>сентябрь!DN22+август!DN22+'июль '!DN21</f>
        <v>0</v>
      </c>
      <c r="DO22" s="58">
        <f>сентябрь!DO22+август!DO22+'июль '!DO21</f>
        <v>0</v>
      </c>
      <c r="DP22" s="58">
        <f>сентябрь!DP22+август!DP22+'июль '!DP21</f>
        <v>0</v>
      </c>
      <c r="DQ22" s="58">
        <f>сентябрь!DQ22+август!DQ22+'июль '!DQ21</f>
        <v>0</v>
      </c>
      <c r="DR22" s="58">
        <f>сентябрь!DR22+август!DR22+'июль '!DR21</f>
        <v>0</v>
      </c>
      <c r="DS22" s="58">
        <f>сентябрь!DS22+август!DS22+'июль '!DS21</f>
        <v>0</v>
      </c>
      <c r="DT22" s="58">
        <f>сентябрь!DT22+август!DT22+'июль '!DT21</f>
        <v>0</v>
      </c>
      <c r="DU22" s="58">
        <f>сентябрь!DU22+август!DU22+'июль '!DU21</f>
        <v>0</v>
      </c>
      <c r="DV22" s="58">
        <f>сентябрь!DV22+август!DV22+'июль '!DV21</f>
        <v>0</v>
      </c>
      <c r="DW22" s="58">
        <f>сентябрь!DW22+август!DW22+'июль '!DW21</f>
        <v>0</v>
      </c>
      <c r="DX22" s="58">
        <f>сентябрь!DX22+август!DX22+'июль '!DX21</f>
        <v>0</v>
      </c>
      <c r="DY22" s="58">
        <f>сентябрь!DY22+август!DY22+'июль '!DY21</f>
        <v>0</v>
      </c>
      <c r="DZ22" s="58">
        <f>сентябрь!DZ22+август!DZ22+'июль '!DZ21</f>
        <v>0</v>
      </c>
      <c r="EA22" s="58">
        <f>сентябрь!EA22+август!EA22+'июль '!EA21</f>
        <v>0</v>
      </c>
      <c r="EB22" s="58">
        <f>сентябрь!EB22+август!EB22+'июль '!EB21</f>
        <v>0</v>
      </c>
      <c r="EC22" s="58">
        <f>сентябрь!EC22+август!EC22+'июль '!EC21</f>
        <v>0</v>
      </c>
      <c r="ED22" s="58">
        <f>сентябрь!ED22+август!ED22+'июль '!ED21</f>
        <v>0</v>
      </c>
      <c r="EE22" s="58">
        <f>сентябрь!EE22+август!EE22+'июль '!EE21</f>
        <v>0</v>
      </c>
      <c r="EF22" s="58">
        <f>сентябрь!EF22+август!EF22+'июль '!EF21</f>
        <v>0</v>
      </c>
      <c r="EG22" s="58">
        <f>сентябрь!EG22+август!EG22+'июль '!EG21</f>
        <v>0</v>
      </c>
      <c r="EH22" s="58">
        <f>сентябрь!EH22+август!EH22+'июль '!EH21</f>
        <v>0</v>
      </c>
      <c r="EI22" s="58">
        <f>сентябрь!EI22+август!EI22+'июль '!EI21</f>
        <v>0</v>
      </c>
      <c r="EJ22" s="58">
        <f>сентябрь!EJ22+август!EJ22+'июль '!EJ21</f>
        <v>0</v>
      </c>
      <c r="EK22" s="58">
        <f>сентябрь!EK22+август!EK22+'июль '!EK21</f>
        <v>0</v>
      </c>
      <c r="EL22" s="58">
        <f>сентябрь!EL22+август!EL22+'июль '!EL21</f>
        <v>0</v>
      </c>
      <c r="EM22" s="58">
        <f>сентябрь!EM22+август!EM22+'июль '!EM21</f>
        <v>0</v>
      </c>
      <c r="EN22" s="58">
        <f>сентябрь!EN22+август!EN22+'июль '!EN21</f>
        <v>0</v>
      </c>
      <c r="EO22" s="58">
        <f>сентябрь!EO22+август!EO22+'июль '!EO21</f>
        <v>0</v>
      </c>
      <c r="EP22" s="58">
        <f>сентябрь!EP22+август!EP22+'июль '!EP21</f>
        <v>0</v>
      </c>
      <c r="EQ22" s="58">
        <f>сентябрь!EQ22+август!EQ22+'июль '!EQ21</f>
        <v>0</v>
      </c>
      <c r="ER22" s="58">
        <f>сентябрь!ER22+август!ER22+'июль '!ER21</f>
        <v>0</v>
      </c>
      <c r="ES22" s="58">
        <f>сентябрь!ES22+август!ES22+'июль '!ES21</f>
        <v>0</v>
      </c>
      <c r="ET22" s="58">
        <f>сентябрь!ET22+август!ET22+'июль '!ET21</f>
        <v>0</v>
      </c>
      <c r="EU22" s="58">
        <f>сентябрь!EU22+август!EU22+'июль '!EU21</f>
        <v>0</v>
      </c>
      <c r="EV22" s="58">
        <f>сентябрь!EV22+август!EV22+'июль '!EV21</f>
        <v>0</v>
      </c>
      <c r="EW22" s="58">
        <f>сентябрь!EW22+август!EW22+'июль '!EW21</f>
        <v>0</v>
      </c>
      <c r="EX22" s="58">
        <f>сентябрь!EX22+август!EX22+'июль '!EX21</f>
        <v>0</v>
      </c>
      <c r="EY22" s="58">
        <f>сентябрь!EY22+август!EY22+'июль '!EY21</f>
        <v>0</v>
      </c>
      <c r="EZ22" s="58">
        <f>сентябрь!EZ22+август!EZ22+'июль '!EZ21</f>
        <v>0</v>
      </c>
      <c r="FA22" s="58">
        <f>сентябрь!FA22+август!FA22+'июль '!FA21</f>
        <v>0</v>
      </c>
      <c r="FB22" s="58">
        <f>сентябрь!FB22+август!FB22+'июль '!FB21</f>
        <v>0</v>
      </c>
      <c r="FC22" s="58">
        <f>сентябрь!FC22+август!FC22+'июль '!FC21</f>
        <v>0</v>
      </c>
      <c r="FD22" s="58">
        <f>сентябрь!FD22+август!FD22+'июль '!FD21</f>
        <v>0</v>
      </c>
      <c r="FE22" s="58">
        <f>сентябрь!FE22+август!FE22+'июль '!FE21</f>
        <v>0</v>
      </c>
      <c r="FF22" s="58">
        <f>сентябрь!FF22+август!FF22+'июль '!FF21</f>
        <v>0</v>
      </c>
      <c r="FG22" s="58">
        <f>сентябрь!FG22+август!FG22+'июль '!FG21</f>
        <v>0</v>
      </c>
      <c r="FH22" s="58">
        <f>сентябрь!FH22+август!FH22+'июль '!FH21</f>
        <v>0</v>
      </c>
      <c r="FI22" s="58">
        <f>сентябрь!FI22+август!FI22+'июль '!FI21</f>
        <v>0</v>
      </c>
      <c r="FJ22" s="58">
        <f>сентябрь!FJ22+август!FJ22+'июль '!FJ21</f>
        <v>0</v>
      </c>
      <c r="FK22" s="58">
        <f>сентябрь!FK22+август!FK22+'июль '!FK21</f>
        <v>0</v>
      </c>
      <c r="FL22" s="58">
        <f>сентябрь!FL22+август!FL22+'июль '!FL21</f>
        <v>0</v>
      </c>
      <c r="FM22" s="58">
        <f>сентябрь!FM22+август!FM22+'июль '!FM21</f>
        <v>0</v>
      </c>
      <c r="FN22" s="58">
        <f>сентябрь!FN22+август!FN22+'июль '!FN21</f>
        <v>0</v>
      </c>
      <c r="FO22" s="58">
        <f>сентябрь!FO22+август!FO22+'июль '!FO21</f>
        <v>0</v>
      </c>
      <c r="FP22" s="58">
        <f>сентябрь!FP22+август!FP22+'июль '!FP21</f>
        <v>0</v>
      </c>
      <c r="FQ22" s="58">
        <f>сентябрь!FQ22+август!FQ22+'июль '!FQ21</f>
        <v>0</v>
      </c>
      <c r="FR22" s="58">
        <f>сентябрь!FR22+август!FR22+'июль '!FR21</f>
        <v>0</v>
      </c>
      <c r="FS22" s="58">
        <f>сентябрь!FS22+август!FS22+'июль '!FS21</f>
        <v>0</v>
      </c>
      <c r="FT22" s="58">
        <f>сентябрь!FT22+август!FT22+'июль '!FT21</f>
        <v>0</v>
      </c>
      <c r="FU22" s="58">
        <f>сентябрь!FU22+август!FU22+'июль '!FU21</f>
        <v>0</v>
      </c>
      <c r="FV22" s="58">
        <f>сентябрь!FV22+август!FV22+'июль '!FV21</f>
        <v>0</v>
      </c>
      <c r="FW22" s="58">
        <f>сентябрь!FW22+август!FW22+'июль '!FW21</f>
        <v>0</v>
      </c>
      <c r="FX22" s="58">
        <f>сентябрь!FX22+август!FX22+'июль '!FX21</f>
        <v>0</v>
      </c>
      <c r="FY22" s="58">
        <f>сентябрь!FY22+август!FY22+'июль '!FY21</f>
        <v>0</v>
      </c>
      <c r="FZ22" s="58">
        <f>сентябрь!FZ22+август!FZ22+'июль '!FZ21</f>
        <v>0</v>
      </c>
      <c r="GA22" s="58">
        <f>сентябрь!GA22+август!GA22+'июль '!GA21</f>
        <v>0</v>
      </c>
      <c r="GB22" s="58">
        <f>сентябрь!GB22+август!GB22+'июль '!GB21</f>
        <v>0</v>
      </c>
      <c r="GC22" s="58">
        <f>сентябрь!GC22+август!GC22+'июль '!GC21</f>
        <v>0</v>
      </c>
      <c r="GD22" s="58">
        <f>сентябрь!GD22+август!GD22+'июль '!GD21</f>
        <v>0</v>
      </c>
      <c r="GE22" s="58">
        <f>сентябрь!GE22+август!GE22+'июль '!GE21</f>
        <v>0</v>
      </c>
      <c r="GF22" s="58">
        <f>сентябрь!GF22+август!GF22+'июль '!GF21</f>
        <v>0</v>
      </c>
      <c r="GG22" s="58">
        <f>сентябрь!GG22+август!GG22+'июль '!GG21</f>
        <v>0</v>
      </c>
      <c r="GH22" s="58">
        <f>сентябрь!GH22+август!GH22+'июль '!GH21</f>
        <v>0</v>
      </c>
      <c r="GI22" s="58">
        <f>сентябрь!GI22+август!GI22+'июль '!GI21</f>
        <v>0</v>
      </c>
      <c r="GJ22" s="58">
        <f>сентябрь!GJ22+август!GJ22+'июль '!GJ21</f>
        <v>0</v>
      </c>
      <c r="GK22" s="58">
        <f>сентябрь!GK22+август!GK22+'июль '!GK21</f>
        <v>0</v>
      </c>
      <c r="GL22" s="58">
        <f>сентябрь!GL22+август!GL22+'июль '!GL21</f>
        <v>0</v>
      </c>
      <c r="GM22" s="58">
        <f>сентябрь!GM22+август!GM22+'июль '!GM21</f>
        <v>0</v>
      </c>
      <c r="GN22" s="58">
        <f>сентябрь!GN22+август!GN22+'июль '!GN21</f>
        <v>0</v>
      </c>
      <c r="GO22" s="58">
        <f>сентябрь!GO22+август!GO22+'июль '!GO21</f>
        <v>0</v>
      </c>
      <c r="GP22" s="58">
        <f>сентябрь!GP22+август!GP22+'июль '!GP21</f>
        <v>0</v>
      </c>
      <c r="GQ22" s="58">
        <f>сентябрь!GQ22+август!GQ22+'июль '!GQ21</f>
        <v>0</v>
      </c>
      <c r="GR22" s="58">
        <f>сентябрь!GR22+август!GR22+'июль '!GR21</f>
        <v>0</v>
      </c>
      <c r="GS22" s="58">
        <f>сентябрь!GS22+август!GS22+'июль '!GS21</f>
        <v>0</v>
      </c>
      <c r="GT22" s="58">
        <f>сентябрь!GT22+август!GT22+'июль '!GT21</f>
        <v>0</v>
      </c>
      <c r="GU22" s="58">
        <f>сентябрь!GU22+август!GU22+'июль '!GU21</f>
        <v>0</v>
      </c>
      <c r="GV22" s="58">
        <f>сентябрь!GV22+август!GV22+'июль '!GV21</f>
        <v>0</v>
      </c>
      <c r="GW22" s="58">
        <f>сентябрь!GW22+август!GW22+'июль '!GW21</f>
        <v>0</v>
      </c>
      <c r="GX22" s="58">
        <f>сентябрь!GX22+август!GX22+'июль '!GX21</f>
        <v>0</v>
      </c>
      <c r="GY22" s="58">
        <f>сентябрь!GY22+август!GY22+'июль '!GY21</f>
        <v>0</v>
      </c>
      <c r="GZ22" s="58">
        <f>сентябрь!GZ22+август!GZ22+'июль '!GZ21</f>
        <v>0</v>
      </c>
      <c r="HA22" s="58">
        <f>сентябрь!HA22+август!HA22+'июль '!HA21</f>
        <v>0</v>
      </c>
      <c r="HB22" s="58">
        <f>сентябрь!HB22+август!HB22+'июль '!HB21</f>
        <v>0</v>
      </c>
      <c r="HC22" s="58">
        <f>сентябрь!HC22+август!HC22+'июль '!HC21</f>
        <v>0</v>
      </c>
      <c r="HD22" s="58">
        <f>сентябрь!HD22+август!HD22+'июль '!HD21</f>
        <v>0</v>
      </c>
      <c r="HE22" s="58">
        <f>сентябрь!HE22+август!HE22+'июль '!HE21</f>
        <v>0</v>
      </c>
      <c r="HF22" s="58">
        <f>сентябрь!HF22+август!HF22+'июль '!HF21</f>
        <v>0</v>
      </c>
      <c r="HG22" s="58">
        <f>сентябрь!HG22+август!HG22+'июль '!HG21</f>
        <v>0</v>
      </c>
      <c r="HH22" s="58">
        <f>сентябрь!HH22+август!HH22+'июль '!HH21</f>
        <v>0</v>
      </c>
      <c r="HI22" s="58">
        <f>сентябрь!HI22+август!HI22+'июль '!HI21</f>
        <v>0</v>
      </c>
      <c r="HJ22" s="58">
        <f>сентябрь!HJ22+август!HJ22+'июль '!HJ21</f>
        <v>0</v>
      </c>
      <c r="HK22" s="58">
        <f>сентябрь!HK22+август!HK22+'июль '!HK21</f>
        <v>0</v>
      </c>
      <c r="HL22" s="58">
        <f>сентябрь!HL22+август!HL22+'июль '!HL21</f>
        <v>0</v>
      </c>
      <c r="HM22" s="58">
        <f>сентябрь!HM22+август!HM22+'июль '!HM21</f>
        <v>0</v>
      </c>
      <c r="HN22" s="58">
        <f>сентябрь!HN22+август!HN22+'июль '!HN21</f>
        <v>0</v>
      </c>
      <c r="HO22" s="58">
        <f>сентябрь!HO22+август!HO22+'июль '!HO21</f>
        <v>0</v>
      </c>
      <c r="HP22" s="58">
        <f>сентябрь!HP22+август!HP22+'июль '!HP21</f>
        <v>0</v>
      </c>
      <c r="HQ22" s="58">
        <f>сентябрь!HQ22+август!HQ22+'июль '!HQ21</f>
        <v>0</v>
      </c>
      <c r="HR22" s="58">
        <f>сентябрь!HR22+август!HR22+'июль '!HR21</f>
        <v>0</v>
      </c>
      <c r="HS22" s="58">
        <f>сентябрь!HS22+август!HS22+'июль '!HS21</f>
        <v>0</v>
      </c>
      <c r="HT22" s="58">
        <f>сентябрь!HT22+август!HT22+'июль '!HT21</f>
        <v>0</v>
      </c>
      <c r="HU22" s="58">
        <f>сентябрь!HU22+август!HU22+'июль '!HU21</f>
        <v>0</v>
      </c>
      <c r="HV22" s="58">
        <f>сентябрь!HV22+август!HV22+'июль '!HV21</f>
        <v>0</v>
      </c>
      <c r="HW22" s="58">
        <f>сентябрь!HW22+август!HW22+'июль '!HW21</f>
        <v>0</v>
      </c>
      <c r="HX22" s="58">
        <f>сентябрь!HX22+август!HX22+'июль '!HX21</f>
        <v>0</v>
      </c>
      <c r="HY22" s="58">
        <f>сентябрь!HY22+август!HY22+'июль '!HY21</f>
        <v>0</v>
      </c>
      <c r="HZ22" s="58">
        <f>сентябрь!HZ22+август!HZ22+'июль '!HZ21</f>
        <v>0</v>
      </c>
      <c r="IA22" s="58">
        <f>сентябрь!IA22+август!IA22+'июль '!IA21</f>
        <v>0</v>
      </c>
      <c r="IB22" s="58">
        <f>сентябрь!IB22+август!IB22+'июль '!IB21</f>
        <v>0</v>
      </c>
      <c r="IC22" s="58">
        <f>сентябрь!IC22+август!IC22+'июль '!IC21</f>
        <v>0</v>
      </c>
      <c r="ID22" s="58">
        <f>сентябрь!ID22+август!ID22+'июль '!ID21</f>
        <v>0</v>
      </c>
    </row>
    <row r="23" spans="1:238" ht="15" customHeight="1">
      <c r="A23" s="11"/>
      <c r="B23" s="14"/>
      <c r="C23" s="10" t="s">
        <v>242</v>
      </c>
      <c r="D23" s="46">
        <f>сентябрь!D23+август!D23+'июль '!D22</f>
        <v>0</v>
      </c>
      <c r="E23" s="58">
        <f>сентябрь!E23+август!E23+'июль '!E22</f>
        <v>0</v>
      </c>
      <c r="F23" s="58">
        <f>сентябрь!F23+август!F23+'июль '!F22</f>
        <v>0</v>
      </c>
      <c r="G23" s="58">
        <f>сентябрь!G23+август!G23+'июль '!G22</f>
        <v>0</v>
      </c>
      <c r="H23" s="58">
        <f>сентябрь!H23+август!H23+'июль '!H22</f>
        <v>0</v>
      </c>
      <c r="I23" s="58">
        <f>сентябрь!I23+август!I23+'июль '!I22</f>
        <v>0</v>
      </c>
      <c r="J23" s="58">
        <f>сентябрь!J23+август!J23+'июль '!J22</f>
        <v>0</v>
      </c>
      <c r="K23" s="58">
        <f>сентябрь!K23+август!K23+'июль '!K22</f>
        <v>0</v>
      </c>
      <c r="L23" s="58">
        <f>сентябрь!L23+август!L23+'июль '!L22</f>
        <v>0</v>
      </c>
      <c r="M23" s="58">
        <f>сентябрь!M23+август!M23+'июль '!M22</f>
        <v>0</v>
      </c>
      <c r="N23" s="58">
        <f>сентябрь!N23+август!N23+'июль '!N22</f>
        <v>0</v>
      </c>
      <c r="O23" s="58">
        <f>сентябрь!O23+август!O23+'июль '!O22</f>
        <v>0</v>
      </c>
      <c r="P23" s="58">
        <f>сентябрь!P23+август!P23+'июль '!P22</f>
        <v>0</v>
      </c>
      <c r="Q23" s="58">
        <f>сентябрь!Q23+август!Q23+'июль '!Q22</f>
        <v>0</v>
      </c>
      <c r="R23" s="58">
        <f>сентябрь!R23+август!R23+'июль '!R22</f>
        <v>0</v>
      </c>
      <c r="S23" s="58">
        <f>сентябрь!S23+август!S23+'июль '!S22</f>
        <v>0</v>
      </c>
      <c r="T23" s="58">
        <f>сентябрь!T23+август!T23+'июль '!T22</f>
        <v>0</v>
      </c>
      <c r="U23" s="58">
        <f>сентябрь!U23+август!U23+'июль '!U22</f>
        <v>0</v>
      </c>
      <c r="V23" s="58">
        <f>сентябрь!V23+август!V23+'июль '!V22</f>
        <v>0</v>
      </c>
      <c r="W23" s="58">
        <f>сентябрь!W23+август!W23+'июль '!W22</f>
        <v>0</v>
      </c>
      <c r="X23" s="58">
        <f>сентябрь!X23+август!X23+'июль '!X22</f>
        <v>0</v>
      </c>
      <c r="Y23" s="58">
        <f>сентябрь!Y23+август!Y23+'июль '!Y22</f>
        <v>0</v>
      </c>
      <c r="Z23" s="58">
        <f>сентябрь!Z23+август!Z23+'июль '!Z22</f>
        <v>0</v>
      </c>
      <c r="AA23" s="58">
        <f>сентябрь!AA23+август!AA23+'июль '!AA22</f>
        <v>0</v>
      </c>
      <c r="AB23" s="58">
        <f>сентябрь!AB23+август!AB23+'июль '!AB22</f>
        <v>0</v>
      </c>
      <c r="AC23" s="58">
        <f>сентябрь!AC23+август!AC23+'июль '!AC22</f>
        <v>0</v>
      </c>
      <c r="AD23" s="58">
        <f>сентябрь!AD23+август!AD23+'июль '!AD22</f>
        <v>0</v>
      </c>
      <c r="AE23" s="58">
        <f>сентябрь!AE23+август!AE23+'июль '!AE22</f>
        <v>0</v>
      </c>
      <c r="AF23" s="58">
        <f>сентябрь!AF23+август!AF23+'июль '!AF22</f>
        <v>0</v>
      </c>
      <c r="AG23" s="58">
        <f>сентябрь!AG23+август!AG23+'июль '!AG22</f>
        <v>0</v>
      </c>
      <c r="AH23" s="58">
        <f>сентябрь!AH23+август!AH23+'июль '!AH22</f>
        <v>0</v>
      </c>
      <c r="AI23" s="58">
        <f>сентябрь!AI23+август!AI23+'июль '!AI22</f>
        <v>0</v>
      </c>
      <c r="AJ23" s="58">
        <f>сентябрь!AJ23+август!AJ23+'июль '!AJ22</f>
        <v>0</v>
      </c>
      <c r="AK23" s="58">
        <f>сентябрь!AK23+август!AK23+'июль '!AK22</f>
        <v>0</v>
      </c>
      <c r="AL23" s="58">
        <f>сентябрь!AL23+август!AL23+'июль '!AL22</f>
        <v>0</v>
      </c>
      <c r="AM23" s="58">
        <f>сентябрь!AM23+август!AM23+'июль '!AM22</f>
        <v>0</v>
      </c>
      <c r="AN23" s="58">
        <f>сентябрь!AN23+август!AN23+'июль '!AN22</f>
        <v>0</v>
      </c>
      <c r="AO23" s="58">
        <f>сентябрь!AO23+август!AO23+'июль '!AO22</f>
        <v>0</v>
      </c>
      <c r="AP23" s="58">
        <f>сентябрь!AP23+август!AP23+'июль '!AP22</f>
        <v>0</v>
      </c>
      <c r="AQ23" s="58">
        <f>сентябрь!AQ23+август!AQ23+'июль '!AQ22</f>
        <v>0</v>
      </c>
      <c r="AR23" s="58">
        <f>сентябрь!AR23+август!AR23+'июль '!AR22</f>
        <v>0</v>
      </c>
      <c r="AS23" s="58">
        <f>сентябрь!AS23+август!AS23+'июль '!AS22</f>
        <v>0</v>
      </c>
      <c r="AT23" s="58">
        <f>сентябрь!AT23+август!AT23+'июль '!AT22</f>
        <v>0</v>
      </c>
      <c r="AU23" s="58">
        <f>сентябрь!AU23+август!AU23+'июль '!AU22</f>
        <v>0</v>
      </c>
      <c r="AV23" s="58">
        <f>сентябрь!AV23+август!AV23+'июль '!AV22</f>
        <v>0</v>
      </c>
      <c r="AW23" s="58">
        <f>сентябрь!AW23+август!AW23+'июль '!AW22</f>
        <v>0</v>
      </c>
      <c r="AX23" s="58">
        <f>сентябрь!AX23+август!AX23+'июль '!AX22</f>
        <v>0</v>
      </c>
      <c r="AY23" s="58">
        <f>сентябрь!AY23+август!AY23+'июль '!AY22</f>
        <v>0</v>
      </c>
      <c r="AZ23" s="58">
        <f>сентябрь!AZ23+август!AZ23+'июль '!AZ22</f>
        <v>0</v>
      </c>
      <c r="BA23" s="58">
        <f>сентябрь!BA23+август!BA23+'июль '!BA22</f>
        <v>0</v>
      </c>
      <c r="BB23" s="58">
        <f>сентябрь!BB23+август!BB23+'июль '!BB22</f>
        <v>0</v>
      </c>
      <c r="BC23" s="58">
        <f>сентябрь!BC23+август!BC23+'июль '!BC22</f>
        <v>0</v>
      </c>
      <c r="BD23" s="58">
        <f>сентябрь!BD23+август!BD23+'июль '!BD22</f>
        <v>0</v>
      </c>
      <c r="BE23" s="58">
        <f>сентябрь!BE23+август!BE23+'июль '!BE22</f>
        <v>0</v>
      </c>
      <c r="BF23" s="58">
        <f>сентябрь!BF23+август!BF23+'июль '!BF22</f>
        <v>0</v>
      </c>
      <c r="BG23" s="58">
        <f>сентябрь!BG23+август!BG23+'июль '!BG22</f>
        <v>0</v>
      </c>
      <c r="BH23" s="58">
        <f>сентябрь!BH23+август!BH23+'июль '!BH22</f>
        <v>0</v>
      </c>
      <c r="BI23" s="58">
        <f>сентябрь!BI23+август!BI23+'июль '!BI22</f>
        <v>0</v>
      </c>
      <c r="BJ23" s="58">
        <f>сентябрь!BJ23+август!BJ23+'июль '!BJ22</f>
        <v>0</v>
      </c>
      <c r="BK23" s="58">
        <f>сентябрь!BK23+август!BK23+'июль '!BK22</f>
        <v>0</v>
      </c>
      <c r="BL23" s="58">
        <f>сентябрь!BL23+август!BL23+'июль '!BL22</f>
        <v>0</v>
      </c>
      <c r="BM23" s="58">
        <f>сентябрь!BM23+август!BM23+'июль '!BM22</f>
        <v>0</v>
      </c>
      <c r="BN23" s="58">
        <f>сентябрь!BN23+август!BN23+'июль '!BN22</f>
        <v>0</v>
      </c>
      <c r="BO23" s="58">
        <f>сентябрь!BO23+август!BO23+'июль '!BO22</f>
        <v>0</v>
      </c>
      <c r="BP23" s="58">
        <f>сентябрь!BP23+август!BP23+'июль '!BP22</f>
        <v>0</v>
      </c>
      <c r="BQ23" s="58">
        <f>сентябрь!BQ23+август!BQ23+'июль '!BQ22</f>
        <v>0</v>
      </c>
      <c r="BR23" s="58">
        <f>сентябрь!BR23+август!BR23+'июль '!BR22</f>
        <v>0</v>
      </c>
      <c r="BS23" s="58">
        <f>сентябрь!BS23+август!BS23+'июль '!BS22</f>
        <v>0</v>
      </c>
      <c r="BT23" s="58">
        <f>сентябрь!BT23+август!BT23+'июль '!BT22</f>
        <v>0</v>
      </c>
      <c r="BU23" s="58">
        <f>сентябрь!BU23+август!BU23+'июль '!BU22</f>
        <v>0</v>
      </c>
      <c r="BV23" s="58">
        <f>сентябрь!BV23+август!BV23+'июль '!BV22</f>
        <v>0</v>
      </c>
      <c r="BW23" s="58">
        <f>сентябрь!BW23+август!BW23+'июль '!BW22</f>
        <v>0</v>
      </c>
      <c r="BX23" s="58">
        <f>сентябрь!BX23+август!BX23+'июль '!BX22</f>
        <v>0</v>
      </c>
      <c r="BY23" s="58">
        <f>сентябрь!BY23+август!BY23+'июль '!BY22</f>
        <v>0</v>
      </c>
      <c r="BZ23" s="58">
        <f>сентябрь!BZ23+август!BZ23+'июль '!BZ22</f>
        <v>0</v>
      </c>
      <c r="CA23" s="58">
        <f>сентябрь!CA23+август!CA23+'июль '!CA22</f>
        <v>0</v>
      </c>
      <c r="CB23" s="58">
        <f>сентябрь!CB23+август!CB23+'июль '!CB22</f>
        <v>0</v>
      </c>
      <c r="CC23" s="58">
        <f>сентябрь!CC23+август!CC23+'июль '!CC22</f>
        <v>0</v>
      </c>
      <c r="CD23" s="58">
        <f>сентябрь!CD23+август!CD23+'июль '!CD22</f>
        <v>0</v>
      </c>
      <c r="CE23" s="58">
        <f>сентябрь!CE23+август!CE23+'июль '!CE22</f>
        <v>0</v>
      </c>
      <c r="CF23" s="58">
        <f>сентябрь!CF23+август!CF23+'июль '!CF22</f>
        <v>0</v>
      </c>
      <c r="CG23" s="58">
        <f>сентябрь!CG23+август!CG23+'июль '!CG22</f>
        <v>0</v>
      </c>
      <c r="CH23" s="58">
        <f>сентябрь!CH23+август!CH23+'июль '!CH22</f>
        <v>0</v>
      </c>
      <c r="CI23" s="58">
        <f>сентябрь!CI23+август!CI23+'июль '!CI22</f>
        <v>0</v>
      </c>
      <c r="CJ23" s="58">
        <f>сентябрь!CJ23+август!CJ23+'июль '!CJ22</f>
        <v>0</v>
      </c>
      <c r="CK23" s="58">
        <f>сентябрь!CK23+август!CK23+'июль '!CK22</f>
        <v>0</v>
      </c>
      <c r="CL23" s="58">
        <f>сентябрь!CL23+август!CL23+'июль '!CL22</f>
        <v>0</v>
      </c>
      <c r="CM23" s="58">
        <f>сентябрь!CM23+август!CM23+'июль '!CM22</f>
        <v>0</v>
      </c>
      <c r="CN23" s="58">
        <f>сентябрь!CN23+август!CN23+'июль '!CN22</f>
        <v>0</v>
      </c>
      <c r="CO23" s="58">
        <f>сентябрь!CO23+август!CO23+'июль '!CO22</f>
        <v>0</v>
      </c>
      <c r="CP23" s="58">
        <f>сентябрь!CP23+август!CP23+'июль '!CP22</f>
        <v>0</v>
      </c>
      <c r="CQ23" s="58">
        <f>сентябрь!CQ23+август!CQ23+'июль '!CQ22</f>
        <v>0</v>
      </c>
      <c r="CR23" s="58">
        <f>сентябрь!CR23+август!CR23+'июль '!CR22</f>
        <v>0</v>
      </c>
      <c r="CS23" s="58">
        <f>сентябрь!CS23+август!CS23+'июль '!CS22</f>
        <v>0</v>
      </c>
      <c r="CT23" s="58">
        <f>сентябрь!CT23+август!CT23+'июль '!CT22</f>
        <v>0</v>
      </c>
      <c r="CU23" s="58">
        <f>сентябрь!CU23+август!CU23+'июль '!CU22</f>
        <v>0</v>
      </c>
      <c r="CV23" s="58">
        <f>сентябрь!CV23+август!CV23+'июль '!CV22</f>
        <v>0</v>
      </c>
      <c r="CW23" s="58">
        <f>сентябрь!CW23+август!CW23+'июль '!CW22</f>
        <v>0</v>
      </c>
      <c r="CX23" s="58">
        <f>сентябрь!CX23+август!CX23+'июль '!CX22</f>
        <v>0</v>
      </c>
      <c r="CY23" s="58">
        <f>сентябрь!CY23+август!CY23+'июль '!CY22</f>
        <v>0</v>
      </c>
      <c r="CZ23" s="58">
        <f>сентябрь!CZ23+август!CZ23+'июль '!CZ22</f>
        <v>0</v>
      </c>
      <c r="DA23" s="58">
        <f>сентябрь!DA23+август!DA23+'июль '!DA22</f>
        <v>0</v>
      </c>
      <c r="DB23" s="58">
        <f>сентябрь!DB23+август!DB23+'июль '!DB22</f>
        <v>0</v>
      </c>
      <c r="DC23" s="58">
        <f>сентябрь!DC23+август!DC23+'июль '!DC22</f>
        <v>0</v>
      </c>
      <c r="DD23" s="58">
        <f>сентябрь!DD23+август!DD23+'июль '!DD22</f>
        <v>0</v>
      </c>
      <c r="DE23" s="58">
        <f>сентябрь!DE23+август!DE23+'июль '!DE22</f>
        <v>0</v>
      </c>
      <c r="DF23" s="58">
        <f>сентябрь!DF23+август!DF23+'июль '!DF22</f>
        <v>0</v>
      </c>
      <c r="DG23" s="58">
        <f>сентябрь!DG23+август!DG23+'июль '!DG22</f>
        <v>0</v>
      </c>
      <c r="DH23" s="58">
        <f>сентябрь!DH23+август!DH23+'июль '!DH22</f>
        <v>0</v>
      </c>
      <c r="DI23" s="58">
        <f>сентябрь!DI23+август!DI23+'июль '!DI22</f>
        <v>0</v>
      </c>
      <c r="DJ23" s="58">
        <f>сентябрь!DJ23+август!DJ23+'июль '!DJ22</f>
        <v>0</v>
      </c>
      <c r="DK23" s="58">
        <f>сентябрь!DK23+август!DK23+'июль '!DK22</f>
        <v>0</v>
      </c>
      <c r="DL23" s="58">
        <f>сентябрь!DL23+август!DL23+'июль '!DL22</f>
        <v>0</v>
      </c>
      <c r="DM23" s="58">
        <f>сентябрь!DM23+август!DM23+'июль '!DM22</f>
        <v>0</v>
      </c>
      <c r="DN23" s="58">
        <f>сентябрь!DN23+август!DN23+'июль '!DN22</f>
        <v>0</v>
      </c>
      <c r="DO23" s="58">
        <f>сентябрь!DO23+август!DO23+'июль '!DO22</f>
        <v>0</v>
      </c>
      <c r="DP23" s="58">
        <f>сентябрь!DP23+август!DP23+'июль '!DP22</f>
        <v>0</v>
      </c>
      <c r="DQ23" s="58">
        <f>сентябрь!DQ23+август!DQ23+'июль '!DQ22</f>
        <v>0</v>
      </c>
      <c r="DR23" s="58">
        <f>сентябрь!DR23+август!DR23+'июль '!DR22</f>
        <v>0</v>
      </c>
      <c r="DS23" s="58">
        <f>сентябрь!DS23+август!DS23+'июль '!DS22</f>
        <v>0</v>
      </c>
      <c r="DT23" s="58">
        <f>сентябрь!DT23+август!DT23+'июль '!DT22</f>
        <v>0</v>
      </c>
      <c r="DU23" s="58">
        <f>сентябрь!DU23+август!DU23+'июль '!DU22</f>
        <v>0</v>
      </c>
      <c r="DV23" s="58">
        <f>сентябрь!DV23+август!DV23+'июль '!DV22</f>
        <v>0</v>
      </c>
      <c r="DW23" s="58">
        <f>сентябрь!DW23+август!DW23+'июль '!DW22</f>
        <v>0</v>
      </c>
      <c r="DX23" s="58">
        <f>сентябрь!DX23+август!DX23+'июль '!DX22</f>
        <v>0</v>
      </c>
      <c r="DY23" s="58">
        <f>сентябрь!DY23+август!DY23+'июль '!DY22</f>
        <v>0</v>
      </c>
      <c r="DZ23" s="58">
        <f>сентябрь!DZ23+август!DZ23+'июль '!DZ22</f>
        <v>0</v>
      </c>
      <c r="EA23" s="58">
        <f>сентябрь!EA23+август!EA23+'июль '!EA22</f>
        <v>0</v>
      </c>
      <c r="EB23" s="58">
        <f>сентябрь!EB23+август!EB23+'июль '!EB22</f>
        <v>0</v>
      </c>
      <c r="EC23" s="58">
        <f>сентябрь!EC23+август!EC23+'июль '!EC22</f>
        <v>0</v>
      </c>
      <c r="ED23" s="58">
        <f>сентябрь!ED23+август!ED23+'июль '!ED22</f>
        <v>0</v>
      </c>
      <c r="EE23" s="58">
        <f>сентябрь!EE23+август!EE23+'июль '!EE22</f>
        <v>0</v>
      </c>
      <c r="EF23" s="58">
        <f>сентябрь!EF23+август!EF23+'июль '!EF22</f>
        <v>0</v>
      </c>
      <c r="EG23" s="58">
        <f>сентябрь!EG23+август!EG23+'июль '!EG22</f>
        <v>0</v>
      </c>
      <c r="EH23" s="58">
        <f>сентябрь!EH23+август!EH23+'июль '!EH22</f>
        <v>0</v>
      </c>
      <c r="EI23" s="58">
        <f>сентябрь!EI23+август!EI23+'июль '!EI22</f>
        <v>0</v>
      </c>
      <c r="EJ23" s="58">
        <f>сентябрь!EJ23+август!EJ23+'июль '!EJ22</f>
        <v>0</v>
      </c>
      <c r="EK23" s="58">
        <f>сентябрь!EK23+август!EK23+'июль '!EK22</f>
        <v>0</v>
      </c>
      <c r="EL23" s="58">
        <f>сентябрь!EL23+август!EL23+'июль '!EL22</f>
        <v>0</v>
      </c>
      <c r="EM23" s="58">
        <f>сентябрь!EM23+август!EM23+'июль '!EM22</f>
        <v>0</v>
      </c>
      <c r="EN23" s="58">
        <f>сентябрь!EN23+август!EN23+'июль '!EN22</f>
        <v>0</v>
      </c>
      <c r="EO23" s="58">
        <f>сентябрь!EO23+август!EO23+'июль '!EO22</f>
        <v>0</v>
      </c>
      <c r="EP23" s="58">
        <f>сентябрь!EP23+август!EP23+'июль '!EP22</f>
        <v>0</v>
      </c>
      <c r="EQ23" s="58">
        <f>сентябрь!EQ23+август!EQ23+'июль '!EQ22</f>
        <v>0</v>
      </c>
      <c r="ER23" s="58">
        <f>сентябрь!ER23+август!ER23+'июль '!ER22</f>
        <v>0</v>
      </c>
      <c r="ES23" s="58">
        <f>сентябрь!ES23+август!ES23+'июль '!ES22</f>
        <v>0</v>
      </c>
      <c r="ET23" s="58">
        <f>сентябрь!ET23+август!ET23+'июль '!ET22</f>
        <v>0</v>
      </c>
      <c r="EU23" s="58">
        <f>сентябрь!EU23+август!EU23+'июль '!EU22</f>
        <v>0</v>
      </c>
      <c r="EV23" s="58">
        <f>сентябрь!EV23+август!EV23+'июль '!EV22</f>
        <v>0</v>
      </c>
      <c r="EW23" s="58">
        <f>сентябрь!EW23+август!EW23+'июль '!EW22</f>
        <v>0</v>
      </c>
      <c r="EX23" s="58">
        <f>сентябрь!EX23+август!EX23+'июль '!EX22</f>
        <v>0</v>
      </c>
      <c r="EY23" s="58">
        <f>сентябрь!EY23+август!EY23+'июль '!EY22</f>
        <v>0</v>
      </c>
      <c r="EZ23" s="58">
        <f>сентябрь!EZ23+август!EZ23+'июль '!EZ22</f>
        <v>0</v>
      </c>
      <c r="FA23" s="58">
        <f>сентябрь!FA23+август!FA23+'июль '!FA22</f>
        <v>0</v>
      </c>
      <c r="FB23" s="58">
        <f>сентябрь!FB23+август!FB23+'июль '!FB22</f>
        <v>0</v>
      </c>
      <c r="FC23" s="58">
        <f>сентябрь!FC23+август!FC23+'июль '!FC22</f>
        <v>0</v>
      </c>
      <c r="FD23" s="58">
        <f>сентябрь!FD23+август!FD23+'июль '!FD22</f>
        <v>0</v>
      </c>
      <c r="FE23" s="58">
        <f>сентябрь!FE23+август!FE23+'июль '!FE22</f>
        <v>0</v>
      </c>
      <c r="FF23" s="58">
        <f>сентябрь!FF23+август!FF23+'июль '!FF22</f>
        <v>0</v>
      </c>
      <c r="FG23" s="58">
        <f>сентябрь!FG23+август!FG23+'июль '!FG22</f>
        <v>0</v>
      </c>
      <c r="FH23" s="58">
        <f>сентябрь!FH23+август!FH23+'июль '!FH22</f>
        <v>0</v>
      </c>
      <c r="FI23" s="58">
        <f>сентябрь!FI23+август!FI23+'июль '!FI22</f>
        <v>0</v>
      </c>
      <c r="FJ23" s="58">
        <f>сентябрь!FJ23+август!FJ23+'июль '!FJ22</f>
        <v>0</v>
      </c>
      <c r="FK23" s="58">
        <f>сентябрь!FK23+август!FK23+'июль '!FK22</f>
        <v>0</v>
      </c>
      <c r="FL23" s="58">
        <f>сентябрь!FL23+август!FL23+'июль '!FL22</f>
        <v>0</v>
      </c>
      <c r="FM23" s="58">
        <f>сентябрь!FM23+август!FM23+'июль '!FM22</f>
        <v>0</v>
      </c>
      <c r="FN23" s="58">
        <f>сентябрь!FN23+август!FN23+'июль '!FN22</f>
        <v>0</v>
      </c>
      <c r="FO23" s="58">
        <f>сентябрь!FO23+август!FO23+'июль '!FO22</f>
        <v>0</v>
      </c>
      <c r="FP23" s="58">
        <f>сентябрь!FP23+август!FP23+'июль '!FP22</f>
        <v>0</v>
      </c>
      <c r="FQ23" s="58">
        <f>сентябрь!FQ23+август!FQ23+'июль '!FQ22</f>
        <v>0</v>
      </c>
      <c r="FR23" s="58">
        <f>сентябрь!FR23+август!FR23+'июль '!FR22</f>
        <v>0</v>
      </c>
      <c r="FS23" s="58">
        <f>сентябрь!FS23+август!FS23+'июль '!FS22</f>
        <v>0</v>
      </c>
      <c r="FT23" s="58">
        <f>сентябрь!FT23+август!FT23+'июль '!FT22</f>
        <v>0</v>
      </c>
      <c r="FU23" s="58">
        <f>сентябрь!FU23+август!FU23+'июль '!FU22</f>
        <v>0</v>
      </c>
      <c r="FV23" s="58">
        <f>сентябрь!FV23+август!FV23+'июль '!FV22</f>
        <v>0</v>
      </c>
      <c r="FW23" s="58">
        <f>сентябрь!FW23+август!FW23+'июль '!FW22</f>
        <v>0</v>
      </c>
      <c r="FX23" s="58">
        <f>сентябрь!FX23+август!FX23+'июль '!FX22</f>
        <v>0</v>
      </c>
      <c r="FY23" s="58">
        <f>сентябрь!FY23+август!FY23+'июль '!FY22</f>
        <v>0</v>
      </c>
      <c r="FZ23" s="58">
        <f>сентябрь!FZ23+август!FZ23+'июль '!FZ22</f>
        <v>0</v>
      </c>
      <c r="GA23" s="58">
        <f>сентябрь!GA23+август!GA23+'июль '!GA22</f>
        <v>0</v>
      </c>
      <c r="GB23" s="58">
        <f>сентябрь!GB23+август!GB23+'июль '!GB22</f>
        <v>0</v>
      </c>
      <c r="GC23" s="58">
        <f>сентябрь!GC23+август!GC23+'июль '!GC22</f>
        <v>0</v>
      </c>
      <c r="GD23" s="58">
        <f>сентябрь!GD23+август!GD23+'июль '!GD22</f>
        <v>0</v>
      </c>
      <c r="GE23" s="58">
        <f>сентябрь!GE23+август!GE23+'июль '!GE22</f>
        <v>0</v>
      </c>
      <c r="GF23" s="58">
        <f>сентябрь!GF23+август!GF23+'июль '!GF22</f>
        <v>0</v>
      </c>
      <c r="GG23" s="58">
        <f>сентябрь!GG23+август!GG23+'июль '!GG22</f>
        <v>0</v>
      </c>
      <c r="GH23" s="58">
        <f>сентябрь!GH23+август!GH23+'июль '!GH22</f>
        <v>0</v>
      </c>
      <c r="GI23" s="58">
        <f>сентябрь!GI23+август!GI23+'июль '!GI22</f>
        <v>0</v>
      </c>
      <c r="GJ23" s="58">
        <f>сентябрь!GJ23+август!GJ23+'июль '!GJ22</f>
        <v>0</v>
      </c>
      <c r="GK23" s="58">
        <f>сентябрь!GK23+август!GK23+'июль '!GK22</f>
        <v>0</v>
      </c>
      <c r="GL23" s="58">
        <f>сентябрь!GL23+август!GL23+'июль '!GL22</f>
        <v>0</v>
      </c>
      <c r="GM23" s="58">
        <f>сентябрь!GM23+август!GM23+'июль '!GM22</f>
        <v>0</v>
      </c>
      <c r="GN23" s="58">
        <f>сентябрь!GN23+август!GN23+'июль '!GN22</f>
        <v>0</v>
      </c>
      <c r="GO23" s="58">
        <f>сентябрь!GO23+август!GO23+'июль '!GO22</f>
        <v>0</v>
      </c>
      <c r="GP23" s="58">
        <f>сентябрь!GP23+август!GP23+'июль '!GP22</f>
        <v>0</v>
      </c>
      <c r="GQ23" s="58">
        <f>сентябрь!GQ23+август!GQ23+'июль '!GQ22</f>
        <v>0</v>
      </c>
      <c r="GR23" s="58">
        <f>сентябрь!GR23+август!GR23+'июль '!GR22</f>
        <v>0</v>
      </c>
      <c r="GS23" s="58">
        <f>сентябрь!GS23+август!GS23+'июль '!GS22</f>
        <v>0</v>
      </c>
      <c r="GT23" s="58">
        <f>сентябрь!GT23+август!GT23+'июль '!GT22</f>
        <v>0</v>
      </c>
      <c r="GU23" s="58">
        <f>сентябрь!GU23+август!GU23+'июль '!GU22</f>
        <v>0</v>
      </c>
      <c r="GV23" s="58">
        <f>сентябрь!GV23+август!GV23+'июль '!GV22</f>
        <v>0</v>
      </c>
      <c r="GW23" s="58">
        <f>сентябрь!GW23+август!GW23+'июль '!GW22</f>
        <v>0</v>
      </c>
      <c r="GX23" s="58">
        <f>сентябрь!GX23+август!GX23+'июль '!GX22</f>
        <v>0</v>
      </c>
      <c r="GY23" s="58">
        <f>сентябрь!GY23+август!GY23+'июль '!GY22</f>
        <v>0</v>
      </c>
      <c r="GZ23" s="58">
        <f>сентябрь!GZ23+август!GZ23+'июль '!GZ22</f>
        <v>0</v>
      </c>
      <c r="HA23" s="58">
        <f>сентябрь!HA23+август!HA23+'июль '!HA22</f>
        <v>0</v>
      </c>
      <c r="HB23" s="58">
        <f>сентябрь!HB23+август!HB23+'июль '!HB22</f>
        <v>0</v>
      </c>
      <c r="HC23" s="58">
        <f>сентябрь!HC23+август!HC23+'июль '!HC22</f>
        <v>0</v>
      </c>
      <c r="HD23" s="58">
        <f>сентябрь!HD23+август!HD23+'июль '!HD22</f>
        <v>0</v>
      </c>
      <c r="HE23" s="58">
        <f>сентябрь!HE23+август!HE23+'июль '!HE22</f>
        <v>0</v>
      </c>
      <c r="HF23" s="58">
        <f>сентябрь!HF23+август!HF23+'июль '!HF22</f>
        <v>0</v>
      </c>
      <c r="HG23" s="58">
        <f>сентябрь!HG23+август!HG23+'июль '!HG22</f>
        <v>0</v>
      </c>
      <c r="HH23" s="58">
        <f>сентябрь!HH23+август!HH23+'июль '!HH22</f>
        <v>0</v>
      </c>
      <c r="HI23" s="58">
        <f>сентябрь!HI23+август!HI23+'июль '!HI22</f>
        <v>0</v>
      </c>
      <c r="HJ23" s="58">
        <f>сентябрь!HJ23+август!HJ23+'июль '!HJ22</f>
        <v>0</v>
      </c>
      <c r="HK23" s="58">
        <f>сентябрь!HK23+август!HK23+'июль '!HK22</f>
        <v>0</v>
      </c>
      <c r="HL23" s="58">
        <f>сентябрь!HL23+август!HL23+'июль '!HL22</f>
        <v>0</v>
      </c>
      <c r="HM23" s="58">
        <f>сентябрь!HM23+август!HM23+'июль '!HM22</f>
        <v>0</v>
      </c>
      <c r="HN23" s="58">
        <f>сентябрь!HN23+август!HN23+'июль '!HN22</f>
        <v>0</v>
      </c>
      <c r="HO23" s="58">
        <f>сентябрь!HO23+август!HO23+'июль '!HO22</f>
        <v>0</v>
      </c>
      <c r="HP23" s="58">
        <f>сентябрь!HP23+август!HP23+'июль '!HP22</f>
        <v>0</v>
      </c>
      <c r="HQ23" s="58">
        <f>сентябрь!HQ23+август!HQ23+'июль '!HQ22</f>
        <v>0</v>
      </c>
      <c r="HR23" s="58">
        <f>сентябрь!HR23+август!HR23+'июль '!HR22</f>
        <v>0</v>
      </c>
      <c r="HS23" s="58">
        <f>сентябрь!HS23+август!HS23+'июль '!HS22</f>
        <v>0</v>
      </c>
      <c r="HT23" s="58">
        <f>сентябрь!HT23+август!HT23+'июль '!HT22</f>
        <v>0</v>
      </c>
      <c r="HU23" s="58">
        <f>сентябрь!HU23+август!HU23+'июль '!HU22</f>
        <v>0</v>
      </c>
      <c r="HV23" s="58">
        <f>сентябрь!HV23+август!HV23+'июль '!HV22</f>
        <v>0</v>
      </c>
      <c r="HW23" s="58">
        <f>сентябрь!HW23+август!HW23+'июль '!HW22</f>
        <v>0</v>
      </c>
      <c r="HX23" s="58">
        <f>сентябрь!HX23+август!HX23+'июль '!HX22</f>
        <v>0</v>
      </c>
      <c r="HY23" s="58">
        <f>сентябрь!HY23+август!HY23+'июль '!HY22</f>
        <v>0</v>
      </c>
      <c r="HZ23" s="58">
        <f>сентябрь!HZ23+август!HZ23+'июль '!HZ22</f>
        <v>0</v>
      </c>
      <c r="IA23" s="58">
        <f>сентябрь!IA23+август!IA23+'июль '!IA22</f>
        <v>0</v>
      </c>
      <c r="IB23" s="58">
        <f>сентябрь!IB23+август!IB23+'июль '!IB22</f>
        <v>0</v>
      </c>
      <c r="IC23" s="58">
        <f>сентябрь!IC23+август!IC23+'июль '!IC22</f>
        <v>0</v>
      </c>
      <c r="ID23" s="58">
        <f>сентябрь!ID23+август!ID23+'июль '!ID22</f>
        <v>0</v>
      </c>
    </row>
    <row r="24" spans="1:238" ht="15" customHeight="1">
      <c r="A24" s="11" t="s">
        <v>263</v>
      </c>
      <c r="B24" s="9" t="s">
        <v>264</v>
      </c>
      <c r="C24" s="10" t="s">
        <v>265</v>
      </c>
      <c r="D24" s="46">
        <f>сентябрь!D24+август!D24+'июль '!D23</f>
        <v>3</v>
      </c>
      <c r="E24" s="58">
        <f>сентябрь!E24+август!E24+'июль '!E23</f>
        <v>3</v>
      </c>
      <c r="F24" s="58">
        <f>сентябрь!F24+август!F24+'июль '!F23</f>
        <v>0</v>
      </c>
      <c r="G24" s="58">
        <f>сентябрь!G24+август!G24+'июль '!G23</f>
        <v>0</v>
      </c>
      <c r="H24" s="58">
        <f>сентябрь!H24+август!H24+'июль '!H23</f>
        <v>0</v>
      </c>
      <c r="I24" s="58">
        <f>сентябрь!I24+август!I24+'июль '!I23</f>
        <v>0</v>
      </c>
      <c r="J24" s="58">
        <f>сентябрь!J24+август!J24+'июль '!J23</f>
        <v>0</v>
      </c>
      <c r="K24" s="58">
        <f>сентябрь!K24+август!K24+'июль '!K23</f>
        <v>0</v>
      </c>
      <c r="L24" s="58">
        <f>сентябрь!L24+август!L24+'июль '!L23</f>
        <v>0</v>
      </c>
      <c r="M24" s="58">
        <f>сентябрь!M24+август!M24+'июль '!M23</f>
        <v>0</v>
      </c>
      <c r="N24" s="58">
        <f>сентябрь!N24+август!N24+'июль '!N23</f>
        <v>0</v>
      </c>
      <c r="O24" s="58">
        <f>сентябрь!O24+август!O24+'июль '!O23</f>
        <v>0</v>
      </c>
      <c r="P24" s="58">
        <f>сентябрь!P24+август!P24+'июль '!P23</f>
        <v>0</v>
      </c>
      <c r="Q24" s="58">
        <f>сентябрь!Q24+август!Q24+'июль '!Q23</f>
        <v>0</v>
      </c>
      <c r="R24" s="58">
        <f>сентябрь!R24+август!R24+'июль '!R23</f>
        <v>0</v>
      </c>
      <c r="S24" s="58">
        <f>сентябрь!S24+август!S24+'июль '!S23</f>
        <v>0</v>
      </c>
      <c r="T24" s="58">
        <f>сентябрь!T24+август!T24+'июль '!T23</f>
        <v>0</v>
      </c>
      <c r="U24" s="58">
        <f>сентябрь!U24+август!U24+'июль '!U23</f>
        <v>0</v>
      </c>
      <c r="V24" s="58">
        <f>сентябрь!V24+август!V24+'июль '!V23</f>
        <v>0</v>
      </c>
      <c r="W24" s="58">
        <f>сентябрь!W24+август!W24+'июль '!W23</f>
        <v>0</v>
      </c>
      <c r="X24" s="58">
        <f>сентябрь!X24+август!X24+'июль '!X23</f>
        <v>0</v>
      </c>
      <c r="Y24" s="58">
        <f>сентябрь!Y24+август!Y24+'июль '!Y23</f>
        <v>0</v>
      </c>
      <c r="Z24" s="58">
        <f>сентябрь!Z24+август!Z24+'июль '!Z23</f>
        <v>0</v>
      </c>
      <c r="AA24" s="58">
        <f>сентябрь!AA24+август!AA24+'июль '!AA23</f>
        <v>0</v>
      </c>
      <c r="AB24" s="58">
        <f>сентябрь!AB24+август!AB24+'июль '!AB23</f>
        <v>0</v>
      </c>
      <c r="AC24" s="58">
        <f>сентябрь!AC24+август!AC24+'июль '!AC23</f>
        <v>0</v>
      </c>
      <c r="AD24" s="58">
        <f>сентябрь!AD24+август!AD24+'июль '!AD23</f>
        <v>0</v>
      </c>
      <c r="AE24" s="58">
        <f>сентябрь!AE24+август!AE24+'июль '!AE23</f>
        <v>0</v>
      </c>
      <c r="AF24" s="58">
        <f>сентябрь!AF24+август!AF24+'июль '!AF23</f>
        <v>0</v>
      </c>
      <c r="AG24" s="58">
        <f>сентябрь!AG24+август!AG24+'июль '!AG23</f>
        <v>0</v>
      </c>
      <c r="AH24" s="58">
        <f>сентябрь!AH24+август!AH24+'июль '!AH23</f>
        <v>0</v>
      </c>
      <c r="AI24" s="58">
        <f>сентябрь!AI24+август!AI24+'июль '!AI23</f>
        <v>0</v>
      </c>
      <c r="AJ24" s="58">
        <f>сентябрь!AJ24+август!AJ24+'июль '!AJ23</f>
        <v>0</v>
      </c>
      <c r="AK24" s="58">
        <f>сентябрь!AK24+август!AK24+'июль '!AK23</f>
        <v>0</v>
      </c>
      <c r="AL24" s="58">
        <f>сентябрь!AL24+август!AL24+'июль '!AL23</f>
        <v>0</v>
      </c>
      <c r="AM24" s="58">
        <f>сентябрь!AM24+август!AM24+'июль '!AM23</f>
        <v>0</v>
      </c>
      <c r="AN24" s="58">
        <f>сентябрь!AN24+август!AN24+'июль '!AN23</f>
        <v>0</v>
      </c>
      <c r="AO24" s="58">
        <f>сентябрь!AO24+август!AO24+'июль '!AO23</f>
        <v>0</v>
      </c>
      <c r="AP24" s="58">
        <f>сентябрь!AP24+август!AP24+'июль '!AP23</f>
        <v>0</v>
      </c>
      <c r="AQ24" s="58">
        <f>сентябрь!AQ24+август!AQ24+'июль '!AQ23</f>
        <v>0</v>
      </c>
      <c r="AR24" s="58">
        <f>сентябрь!AR24+август!AR24+'июль '!AR23</f>
        <v>0</v>
      </c>
      <c r="AS24" s="58">
        <f>сентябрь!AS24+август!AS24+'июль '!AS23</f>
        <v>0</v>
      </c>
      <c r="AT24" s="58">
        <f>сентябрь!AT24+август!AT24+'июль '!AT23</f>
        <v>0</v>
      </c>
      <c r="AU24" s="58">
        <f>сентябрь!AU24+август!AU24+'июль '!AU23</f>
        <v>0</v>
      </c>
      <c r="AV24" s="58">
        <f>сентябрь!AV24+август!AV24+'июль '!AV23</f>
        <v>0</v>
      </c>
      <c r="AW24" s="58">
        <f>сентябрь!AW24+август!AW24+'июль '!AW23</f>
        <v>0</v>
      </c>
      <c r="AX24" s="58">
        <f>сентябрь!AX24+август!AX24+'июль '!AX23</f>
        <v>0</v>
      </c>
      <c r="AY24" s="58">
        <f>сентябрь!AY24+август!AY24+'июль '!AY23</f>
        <v>0</v>
      </c>
      <c r="AZ24" s="58">
        <f>сентябрь!AZ24+август!AZ24+'июль '!AZ23</f>
        <v>0</v>
      </c>
      <c r="BA24" s="58">
        <f>сентябрь!BA24+август!BA24+'июль '!BA23</f>
        <v>0</v>
      </c>
      <c r="BB24" s="58">
        <f>сентябрь!BB24+август!BB24+'июль '!BB23</f>
        <v>0</v>
      </c>
      <c r="BC24" s="58">
        <f>сентябрь!BC24+август!BC24+'июль '!BC23</f>
        <v>0</v>
      </c>
      <c r="BD24" s="58">
        <f>сентябрь!BD24+август!BD24+'июль '!BD23</f>
        <v>0</v>
      </c>
      <c r="BE24" s="58">
        <f>сентябрь!BE24+август!BE24+'июль '!BE23</f>
        <v>0</v>
      </c>
      <c r="BF24" s="58">
        <f>сентябрь!BF24+август!BF24+'июль '!BF23</f>
        <v>0</v>
      </c>
      <c r="BG24" s="58">
        <f>сентябрь!BG24+август!BG24+'июль '!BG23</f>
        <v>0</v>
      </c>
      <c r="BH24" s="58">
        <f>сентябрь!BH24+август!BH24+'июль '!BH23</f>
        <v>0</v>
      </c>
      <c r="BI24" s="58">
        <f>сентябрь!BI24+август!BI24+'июль '!BI23</f>
        <v>0</v>
      </c>
      <c r="BJ24" s="58">
        <f>сентябрь!BJ24+август!BJ24+'июль '!BJ23</f>
        <v>0</v>
      </c>
      <c r="BK24" s="58">
        <f>сентябрь!BK24+август!BK24+'июль '!BK23</f>
        <v>0</v>
      </c>
      <c r="BL24" s="58">
        <f>сентябрь!BL24+август!BL24+'июль '!BL23</f>
        <v>0</v>
      </c>
      <c r="BM24" s="58">
        <f>сентябрь!BM24+август!BM24+'июль '!BM23</f>
        <v>0</v>
      </c>
      <c r="BN24" s="58">
        <f>сентябрь!BN24+август!BN24+'июль '!BN23</f>
        <v>0</v>
      </c>
      <c r="BO24" s="58">
        <f>сентябрь!BO24+август!BO24+'июль '!BO23</f>
        <v>0</v>
      </c>
      <c r="BP24" s="58">
        <f>сентябрь!BP24+август!BP24+'июль '!BP23</f>
        <v>0</v>
      </c>
      <c r="BQ24" s="58">
        <f>сентябрь!BQ24+август!BQ24+'июль '!BQ23</f>
        <v>0</v>
      </c>
      <c r="BR24" s="58">
        <f>сентябрь!BR24+август!BR24+'июль '!BR23</f>
        <v>0</v>
      </c>
      <c r="BS24" s="58">
        <f>сентябрь!BS24+август!BS24+'июль '!BS23</f>
        <v>0</v>
      </c>
      <c r="BT24" s="58">
        <f>сентябрь!BT24+август!BT24+'июль '!BT23</f>
        <v>0</v>
      </c>
      <c r="BU24" s="58">
        <f>сентябрь!BU24+август!BU24+'июль '!BU23</f>
        <v>0</v>
      </c>
      <c r="BV24" s="58">
        <f>сентябрь!BV24+август!BV24+'июль '!BV23</f>
        <v>0</v>
      </c>
      <c r="BW24" s="58">
        <f>сентябрь!BW24+август!BW24+'июль '!BW23</f>
        <v>0</v>
      </c>
      <c r="BX24" s="58">
        <f>сентябрь!BX24+август!BX24+'июль '!BX23</f>
        <v>0</v>
      </c>
      <c r="BY24" s="58">
        <f>сентябрь!BY24+август!BY24+'июль '!BY23</f>
        <v>0</v>
      </c>
      <c r="BZ24" s="58">
        <f>сентябрь!BZ24+август!BZ24+'июль '!BZ23</f>
        <v>0</v>
      </c>
      <c r="CA24" s="58">
        <f>сентябрь!CA24+август!CA24+'июль '!CA23</f>
        <v>0</v>
      </c>
      <c r="CB24" s="58">
        <f>сентябрь!CB24+август!CB24+'июль '!CB23</f>
        <v>0</v>
      </c>
      <c r="CC24" s="58">
        <f>сентябрь!CC24+август!CC24+'июль '!CC23</f>
        <v>0</v>
      </c>
      <c r="CD24" s="58">
        <f>сентябрь!CD24+август!CD24+'июль '!CD23</f>
        <v>0</v>
      </c>
      <c r="CE24" s="58">
        <f>сентябрь!CE24+август!CE24+'июль '!CE23</f>
        <v>0</v>
      </c>
      <c r="CF24" s="58">
        <f>сентябрь!CF24+август!CF24+'июль '!CF23</f>
        <v>0</v>
      </c>
      <c r="CG24" s="58">
        <f>сентябрь!CG24+август!CG24+'июль '!CG23</f>
        <v>0</v>
      </c>
      <c r="CH24" s="58">
        <f>сентябрь!CH24+август!CH24+'июль '!CH23</f>
        <v>0</v>
      </c>
      <c r="CI24" s="58">
        <f>сентябрь!CI24+август!CI24+'июль '!CI23</f>
        <v>0</v>
      </c>
      <c r="CJ24" s="58">
        <f>сентябрь!CJ24+август!CJ24+'июль '!CJ23</f>
        <v>0</v>
      </c>
      <c r="CK24" s="58">
        <f>сентябрь!CK24+август!CK24+'июль '!CK23</f>
        <v>0</v>
      </c>
      <c r="CL24" s="58">
        <f>сентябрь!CL24+август!CL24+'июль '!CL23</f>
        <v>0</v>
      </c>
      <c r="CM24" s="58">
        <f>сентябрь!CM24+август!CM24+'июль '!CM23</f>
        <v>0</v>
      </c>
      <c r="CN24" s="58">
        <f>сентябрь!CN24+август!CN24+'июль '!CN23</f>
        <v>0</v>
      </c>
      <c r="CO24" s="58">
        <f>сентябрь!CO24+август!CO24+'июль '!CO23</f>
        <v>0</v>
      </c>
      <c r="CP24" s="58">
        <f>сентябрь!CP24+август!CP24+'июль '!CP23</f>
        <v>0</v>
      </c>
      <c r="CQ24" s="58">
        <f>сентябрь!CQ24+август!CQ24+'июль '!CQ23</f>
        <v>0</v>
      </c>
      <c r="CR24" s="58">
        <f>сентябрь!CR24+август!CR24+'июль '!CR23</f>
        <v>0</v>
      </c>
      <c r="CS24" s="58">
        <f>сентябрь!CS24+август!CS24+'июль '!CS23</f>
        <v>0</v>
      </c>
      <c r="CT24" s="58">
        <f>сентябрь!CT24+август!CT24+'июль '!CT23</f>
        <v>0</v>
      </c>
      <c r="CU24" s="58">
        <f>сентябрь!CU24+август!CU24+'июль '!CU23</f>
        <v>0</v>
      </c>
      <c r="CV24" s="58">
        <f>сентябрь!CV24+август!CV24+'июль '!CV23</f>
        <v>0</v>
      </c>
      <c r="CW24" s="58">
        <f>сентябрь!CW24+август!CW24+'июль '!CW23</f>
        <v>0</v>
      </c>
      <c r="CX24" s="58">
        <f>сентябрь!CX24+август!CX24+'июль '!CX23</f>
        <v>0</v>
      </c>
      <c r="CY24" s="58">
        <f>сентябрь!CY24+август!CY24+'июль '!CY23</f>
        <v>0</v>
      </c>
      <c r="CZ24" s="58">
        <f>сентябрь!CZ24+август!CZ24+'июль '!CZ23</f>
        <v>0</v>
      </c>
      <c r="DA24" s="58">
        <f>сентябрь!DA24+август!DA24+'июль '!DA23</f>
        <v>0</v>
      </c>
      <c r="DB24" s="58">
        <f>сентябрь!DB24+август!DB24+'июль '!DB23</f>
        <v>0</v>
      </c>
      <c r="DC24" s="58">
        <f>сентябрь!DC24+август!DC24+'июль '!DC23</f>
        <v>0</v>
      </c>
      <c r="DD24" s="58">
        <f>сентябрь!DD24+август!DD24+'июль '!DD23</f>
        <v>0</v>
      </c>
      <c r="DE24" s="58">
        <f>сентябрь!DE24+август!DE24+'июль '!DE23</f>
        <v>0</v>
      </c>
      <c r="DF24" s="58">
        <f>сентябрь!DF24+август!DF24+'июль '!DF23</f>
        <v>0</v>
      </c>
      <c r="DG24" s="58">
        <f>сентябрь!DG24+август!DG24+'июль '!DG23</f>
        <v>0</v>
      </c>
      <c r="DH24" s="58">
        <f>сентябрь!DH24+август!DH24+'июль '!DH23</f>
        <v>0</v>
      </c>
      <c r="DI24" s="58">
        <f>сентябрь!DI24+август!DI24+'июль '!DI23</f>
        <v>0</v>
      </c>
      <c r="DJ24" s="58">
        <f>сентябрь!DJ24+август!DJ24+'июль '!DJ23</f>
        <v>0</v>
      </c>
      <c r="DK24" s="58">
        <f>сентябрь!DK24+август!DK24+'июль '!DK23</f>
        <v>0</v>
      </c>
      <c r="DL24" s="58">
        <f>сентябрь!DL24+август!DL24+'июль '!DL23</f>
        <v>0</v>
      </c>
      <c r="DM24" s="58">
        <f>сентябрь!DM24+август!DM24+'июль '!DM23</f>
        <v>0</v>
      </c>
      <c r="DN24" s="58">
        <f>сентябрь!DN24+август!DN24+'июль '!DN23</f>
        <v>0</v>
      </c>
      <c r="DO24" s="58">
        <f>сентябрь!DO24+август!DO24+'июль '!DO23</f>
        <v>0</v>
      </c>
      <c r="DP24" s="58">
        <f>сентябрь!DP24+август!DP24+'июль '!DP23</f>
        <v>0</v>
      </c>
      <c r="DQ24" s="58">
        <f>сентябрь!DQ24+август!DQ24+'июль '!DQ23</f>
        <v>0</v>
      </c>
      <c r="DR24" s="58">
        <f>сентябрь!DR24+август!DR24+'июль '!DR23</f>
        <v>0</v>
      </c>
      <c r="DS24" s="58">
        <f>сентябрь!DS24+август!DS24+'июль '!DS23</f>
        <v>0</v>
      </c>
      <c r="DT24" s="58">
        <f>сентябрь!DT24+август!DT24+'июль '!DT23</f>
        <v>0</v>
      </c>
      <c r="DU24" s="58">
        <f>сентябрь!DU24+август!DU24+'июль '!DU23</f>
        <v>0</v>
      </c>
      <c r="DV24" s="58">
        <f>сентябрь!DV24+август!DV24+'июль '!DV23</f>
        <v>0</v>
      </c>
      <c r="DW24" s="58">
        <f>сентябрь!DW24+август!DW24+'июль '!DW23</f>
        <v>0</v>
      </c>
      <c r="DX24" s="58">
        <f>сентябрь!DX24+август!DX24+'июль '!DX23</f>
        <v>0</v>
      </c>
      <c r="DY24" s="58">
        <f>сентябрь!DY24+август!DY24+'июль '!DY23</f>
        <v>0</v>
      </c>
      <c r="DZ24" s="58">
        <f>сентябрь!DZ24+август!DZ24+'июль '!DZ23</f>
        <v>0</v>
      </c>
      <c r="EA24" s="58">
        <f>сентябрь!EA24+август!EA24+'июль '!EA23</f>
        <v>0</v>
      </c>
      <c r="EB24" s="58">
        <f>сентябрь!EB24+август!EB24+'июль '!EB23</f>
        <v>0</v>
      </c>
      <c r="EC24" s="58">
        <f>сентябрь!EC24+август!EC24+'июль '!EC23</f>
        <v>0</v>
      </c>
      <c r="ED24" s="58">
        <f>сентябрь!ED24+август!ED24+'июль '!ED23</f>
        <v>0</v>
      </c>
      <c r="EE24" s="58">
        <f>сентябрь!EE24+август!EE24+'июль '!EE23</f>
        <v>0</v>
      </c>
      <c r="EF24" s="58">
        <f>сентябрь!EF24+август!EF24+'июль '!EF23</f>
        <v>0</v>
      </c>
      <c r="EG24" s="58">
        <f>сентябрь!EG24+август!EG24+'июль '!EG23</f>
        <v>0</v>
      </c>
      <c r="EH24" s="58">
        <f>сентябрь!EH24+август!EH24+'июль '!EH23</f>
        <v>0</v>
      </c>
      <c r="EI24" s="58">
        <f>сентябрь!EI24+август!EI24+'июль '!EI23</f>
        <v>0</v>
      </c>
      <c r="EJ24" s="58">
        <f>сентябрь!EJ24+август!EJ24+'июль '!EJ23</f>
        <v>0</v>
      </c>
      <c r="EK24" s="58">
        <f>сентябрь!EK24+август!EK24+'июль '!EK23</f>
        <v>0</v>
      </c>
      <c r="EL24" s="58">
        <f>сентябрь!EL24+август!EL24+'июль '!EL23</f>
        <v>0</v>
      </c>
      <c r="EM24" s="58">
        <f>сентябрь!EM24+август!EM24+'июль '!EM23</f>
        <v>0</v>
      </c>
      <c r="EN24" s="58">
        <f>сентябрь!EN24+август!EN24+'июль '!EN23</f>
        <v>0</v>
      </c>
      <c r="EO24" s="58">
        <f>сентябрь!EO24+август!EO24+'июль '!EO23</f>
        <v>0</v>
      </c>
      <c r="EP24" s="58">
        <f>сентябрь!EP24+август!EP24+'июль '!EP23</f>
        <v>0</v>
      </c>
      <c r="EQ24" s="58">
        <f>сентябрь!EQ24+август!EQ24+'июль '!EQ23</f>
        <v>0</v>
      </c>
      <c r="ER24" s="58">
        <f>сентябрь!ER24+август!ER24+'июль '!ER23</f>
        <v>0</v>
      </c>
      <c r="ES24" s="58">
        <f>сентябрь!ES24+август!ES24+'июль '!ES23</f>
        <v>0</v>
      </c>
      <c r="ET24" s="58">
        <f>сентябрь!ET24+август!ET24+'июль '!ET23</f>
        <v>0</v>
      </c>
      <c r="EU24" s="58">
        <f>сентябрь!EU24+август!EU24+'июль '!EU23</f>
        <v>0</v>
      </c>
      <c r="EV24" s="58">
        <f>сентябрь!EV24+август!EV24+'июль '!EV23</f>
        <v>0</v>
      </c>
      <c r="EW24" s="58">
        <f>сентябрь!EW24+август!EW24+'июль '!EW23</f>
        <v>0</v>
      </c>
      <c r="EX24" s="58">
        <f>сентябрь!EX24+август!EX24+'июль '!EX23</f>
        <v>0</v>
      </c>
      <c r="EY24" s="58">
        <f>сентябрь!EY24+август!EY24+'июль '!EY23</f>
        <v>0</v>
      </c>
      <c r="EZ24" s="58">
        <f>сентябрь!EZ24+август!EZ24+'июль '!EZ23</f>
        <v>0</v>
      </c>
      <c r="FA24" s="58">
        <f>сентябрь!FA24+август!FA24+'июль '!FA23</f>
        <v>0</v>
      </c>
      <c r="FB24" s="58">
        <f>сентябрь!FB24+август!FB24+'июль '!FB23</f>
        <v>0</v>
      </c>
      <c r="FC24" s="58">
        <f>сентябрь!FC24+август!FC24+'июль '!FC23</f>
        <v>0</v>
      </c>
      <c r="FD24" s="58">
        <f>сентябрь!FD24+август!FD24+'июль '!FD23</f>
        <v>0</v>
      </c>
      <c r="FE24" s="58">
        <f>сентябрь!FE24+август!FE24+'июль '!FE23</f>
        <v>0</v>
      </c>
      <c r="FF24" s="58">
        <f>сентябрь!FF24+август!FF24+'июль '!FF23</f>
        <v>0</v>
      </c>
      <c r="FG24" s="58">
        <f>сентябрь!FG24+август!FG24+'июль '!FG23</f>
        <v>0</v>
      </c>
      <c r="FH24" s="58">
        <f>сентябрь!FH24+август!FH24+'июль '!FH23</f>
        <v>0</v>
      </c>
      <c r="FI24" s="58">
        <f>сентябрь!FI24+август!FI24+'июль '!FI23</f>
        <v>0</v>
      </c>
      <c r="FJ24" s="58">
        <f>сентябрь!FJ24+август!FJ24+'июль '!FJ23</f>
        <v>0</v>
      </c>
      <c r="FK24" s="58">
        <f>сентябрь!FK24+август!FK24+'июль '!FK23</f>
        <v>0</v>
      </c>
      <c r="FL24" s="58">
        <f>сентябрь!FL24+август!FL24+'июль '!FL23</f>
        <v>0</v>
      </c>
      <c r="FM24" s="58">
        <f>сентябрь!FM24+август!FM24+'июль '!FM23</f>
        <v>0</v>
      </c>
      <c r="FN24" s="58">
        <f>сентябрь!FN24+август!FN24+'июль '!FN23</f>
        <v>0</v>
      </c>
      <c r="FO24" s="58">
        <f>сентябрь!FO24+август!FO24+'июль '!FO23</f>
        <v>0</v>
      </c>
      <c r="FP24" s="58">
        <f>сентябрь!FP24+август!FP24+'июль '!FP23</f>
        <v>0</v>
      </c>
      <c r="FQ24" s="58">
        <f>сентябрь!FQ24+август!FQ24+'июль '!FQ23</f>
        <v>0</v>
      </c>
      <c r="FR24" s="58">
        <f>сентябрь!FR24+август!FR24+'июль '!FR23</f>
        <v>0</v>
      </c>
      <c r="FS24" s="58">
        <f>сентябрь!FS24+август!FS24+'июль '!FS23</f>
        <v>0</v>
      </c>
      <c r="FT24" s="58">
        <f>сентябрь!FT24+август!FT24+'июль '!FT23</f>
        <v>0</v>
      </c>
      <c r="FU24" s="58">
        <f>сентябрь!FU24+август!FU24+'июль '!FU23</f>
        <v>0</v>
      </c>
      <c r="FV24" s="58">
        <f>сентябрь!FV24+август!FV24+'июль '!FV23</f>
        <v>0</v>
      </c>
      <c r="FW24" s="58">
        <f>сентябрь!FW24+август!FW24+'июль '!FW23</f>
        <v>0</v>
      </c>
      <c r="FX24" s="58">
        <f>сентябрь!FX24+август!FX24+'июль '!FX23</f>
        <v>0</v>
      </c>
      <c r="FY24" s="58">
        <f>сентябрь!FY24+август!FY24+'июль '!FY23</f>
        <v>0</v>
      </c>
      <c r="FZ24" s="58">
        <f>сентябрь!FZ24+август!FZ24+'июль '!FZ23</f>
        <v>0</v>
      </c>
      <c r="GA24" s="58">
        <f>сентябрь!GA24+август!GA24+'июль '!GA23</f>
        <v>0</v>
      </c>
      <c r="GB24" s="58">
        <f>сентябрь!GB24+август!GB24+'июль '!GB23</f>
        <v>0</v>
      </c>
      <c r="GC24" s="58">
        <f>сентябрь!GC24+август!GC24+'июль '!GC23</f>
        <v>0</v>
      </c>
      <c r="GD24" s="58">
        <f>сентябрь!GD24+август!GD24+'июль '!GD23</f>
        <v>0</v>
      </c>
      <c r="GE24" s="58">
        <f>сентябрь!GE24+август!GE24+'июль '!GE23</f>
        <v>3</v>
      </c>
      <c r="GF24" s="58">
        <f>сентябрь!GF24+август!GF24+'июль '!GF23</f>
        <v>0</v>
      </c>
      <c r="GG24" s="58">
        <f>сентябрь!GG24+август!GG24+'июль '!GG23</f>
        <v>0</v>
      </c>
      <c r="GH24" s="58">
        <f>сентябрь!GH24+август!GH24+'июль '!GH23</f>
        <v>0</v>
      </c>
      <c r="GI24" s="58">
        <f>сентябрь!GI24+август!GI24+'июль '!GI23</f>
        <v>0</v>
      </c>
      <c r="GJ24" s="58">
        <f>сентябрь!GJ24+август!GJ24+'июль '!GJ23</f>
        <v>0</v>
      </c>
      <c r="GK24" s="58">
        <f>сентябрь!GK24+август!GK24+'июль '!GK23</f>
        <v>0</v>
      </c>
      <c r="GL24" s="58">
        <f>сентябрь!GL24+август!GL24+'июль '!GL23</f>
        <v>0</v>
      </c>
      <c r="GM24" s="58">
        <f>сентябрь!GM24+август!GM24+'июль '!GM23</f>
        <v>0</v>
      </c>
      <c r="GN24" s="58">
        <f>сентябрь!GN24+август!GN24+'июль '!GN23</f>
        <v>0</v>
      </c>
      <c r="GO24" s="58">
        <f>сентябрь!GO24+август!GO24+'июль '!GO23</f>
        <v>0</v>
      </c>
      <c r="GP24" s="58">
        <f>сентябрь!GP24+август!GP24+'июль '!GP23</f>
        <v>0</v>
      </c>
      <c r="GQ24" s="58">
        <f>сентябрь!GQ24+август!GQ24+'июль '!GQ23</f>
        <v>0</v>
      </c>
      <c r="GR24" s="58">
        <f>сентябрь!GR24+август!GR24+'июль '!GR23</f>
        <v>0</v>
      </c>
      <c r="GS24" s="58">
        <f>сентябрь!GS24+август!GS24+'июль '!GS23</f>
        <v>0</v>
      </c>
      <c r="GT24" s="58">
        <f>сентябрь!GT24+август!GT24+'июль '!GT23</f>
        <v>0</v>
      </c>
      <c r="GU24" s="58">
        <f>сентябрь!GU24+август!GU24+'июль '!GU23</f>
        <v>0</v>
      </c>
      <c r="GV24" s="58">
        <f>сентябрь!GV24+август!GV24+'июль '!GV23</f>
        <v>0</v>
      </c>
      <c r="GW24" s="58">
        <f>сентябрь!GW24+август!GW24+'июль '!GW23</f>
        <v>0</v>
      </c>
      <c r="GX24" s="58">
        <f>сентябрь!GX24+август!GX24+'июль '!GX23</f>
        <v>0</v>
      </c>
      <c r="GY24" s="58">
        <f>сентябрь!GY24+август!GY24+'июль '!GY23</f>
        <v>0</v>
      </c>
      <c r="GZ24" s="58">
        <f>сентябрь!GZ24+август!GZ24+'июль '!GZ23</f>
        <v>0</v>
      </c>
      <c r="HA24" s="58">
        <f>сентябрь!HA24+август!HA24+'июль '!HA23</f>
        <v>0</v>
      </c>
      <c r="HB24" s="58">
        <f>сентябрь!HB24+август!HB24+'июль '!HB23</f>
        <v>0</v>
      </c>
      <c r="HC24" s="58">
        <f>сентябрь!HC24+август!HC24+'июль '!HC23</f>
        <v>0</v>
      </c>
      <c r="HD24" s="58">
        <f>сентябрь!HD24+август!HD24+'июль '!HD23</f>
        <v>0</v>
      </c>
      <c r="HE24" s="58">
        <f>сентябрь!HE24+август!HE24+'июль '!HE23</f>
        <v>0</v>
      </c>
      <c r="HF24" s="58">
        <f>сентябрь!HF24+август!HF24+'июль '!HF23</f>
        <v>0</v>
      </c>
      <c r="HG24" s="58">
        <f>сентябрь!HG24+август!HG24+'июль '!HG23</f>
        <v>0</v>
      </c>
      <c r="HH24" s="58">
        <f>сентябрь!HH24+август!HH24+'июль '!HH23</f>
        <v>0</v>
      </c>
      <c r="HI24" s="58">
        <f>сентябрь!HI24+август!HI24+'июль '!HI23</f>
        <v>0</v>
      </c>
      <c r="HJ24" s="58">
        <f>сентябрь!HJ24+август!HJ24+'июль '!HJ23</f>
        <v>0</v>
      </c>
      <c r="HK24" s="58">
        <f>сентябрь!HK24+август!HK24+'июль '!HK23</f>
        <v>0</v>
      </c>
      <c r="HL24" s="58">
        <f>сентябрь!HL24+август!HL24+'июль '!HL23</f>
        <v>0</v>
      </c>
      <c r="HM24" s="58">
        <f>сентябрь!HM24+август!HM24+'июль '!HM23</f>
        <v>0</v>
      </c>
      <c r="HN24" s="58">
        <f>сентябрь!HN24+август!HN24+'июль '!HN23</f>
        <v>0</v>
      </c>
      <c r="HO24" s="58">
        <f>сентябрь!HO24+август!HO24+'июль '!HO23</f>
        <v>0</v>
      </c>
      <c r="HP24" s="58">
        <f>сентябрь!HP24+август!HP24+'июль '!HP23</f>
        <v>0</v>
      </c>
      <c r="HQ24" s="58">
        <f>сентябрь!HQ24+август!HQ24+'июль '!HQ23</f>
        <v>0</v>
      </c>
      <c r="HR24" s="58">
        <f>сентябрь!HR24+август!HR24+'июль '!HR23</f>
        <v>0</v>
      </c>
      <c r="HS24" s="58">
        <f>сентябрь!HS24+август!HS24+'июль '!HS23</f>
        <v>0</v>
      </c>
      <c r="HT24" s="58">
        <f>сентябрь!HT24+август!HT24+'июль '!HT23</f>
        <v>0</v>
      </c>
      <c r="HU24" s="58">
        <f>сентябрь!HU24+август!HU24+'июль '!HU23</f>
        <v>0</v>
      </c>
      <c r="HV24" s="58">
        <f>сентябрь!HV24+август!HV24+'июль '!HV23</f>
        <v>0</v>
      </c>
      <c r="HW24" s="58">
        <f>сентябрь!HW24+август!HW24+'июль '!HW23</f>
        <v>0</v>
      </c>
      <c r="HX24" s="58">
        <f>сентябрь!HX24+август!HX24+'июль '!HX23</f>
        <v>0</v>
      </c>
      <c r="HY24" s="58">
        <f>сентябрь!HY24+август!HY24+'июль '!HY23</f>
        <v>0</v>
      </c>
      <c r="HZ24" s="58">
        <f>сентябрь!HZ24+август!HZ24+'июль '!HZ23</f>
        <v>0</v>
      </c>
      <c r="IA24" s="58">
        <f>сентябрь!IA24+август!IA24+'июль '!IA23</f>
        <v>0</v>
      </c>
      <c r="IB24" s="58">
        <f>сентябрь!IB24+август!IB24+'июль '!IB23</f>
        <v>0</v>
      </c>
      <c r="IC24" s="58">
        <f>сентябрь!IC24+август!IC24+'июль '!IC23</f>
        <v>0</v>
      </c>
      <c r="ID24" s="58">
        <f>сентябрь!ID24+август!ID24+'июль '!ID23</f>
        <v>0</v>
      </c>
    </row>
    <row r="25" spans="1:238" ht="15" customHeight="1">
      <c r="A25" s="11"/>
      <c r="B25" s="9"/>
      <c r="C25" s="10" t="s">
        <v>242</v>
      </c>
      <c r="D25" s="46">
        <f>сентябрь!D25+август!D25+'июль '!D24</f>
        <v>5.0430000000000001</v>
      </c>
      <c r="E25" s="58">
        <f>сентябрь!E25+август!E25+'июль '!E24</f>
        <v>5.0430000000000001</v>
      </c>
      <c r="F25" s="58">
        <f>сентябрь!F25+август!F25+'июль '!F24</f>
        <v>0</v>
      </c>
      <c r="G25" s="58">
        <f>сентябрь!G25+август!G25+'июль '!G24</f>
        <v>0</v>
      </c>
      <c r="H25" s="58">
        <f>сентябрь!H25+август!H25+'июль '!H24</f>
        <v>0</v>
      </c>
      <c r="I25" s="58">
        <f>сентябрь!I25+август!I25+'июль '!I24</f>
        <v>0</v>
      </c>
      <c r="J25" s="58">
        <f>сентябрь!J25+август!J25+'июль '!J24</f>
        <v>0</v>
      </c>
      <c r="K25" s="58">
        <f>сентябрь!K25+август!K25+'июль '!K24</f>
        <v>0</v>
      </c>
      <c r="L25" s="58">
        <f>сентябрь!L25+август!L25+'июль '!L24</f>
        <v>0</v>
      </c>
      <c r="M25" s="58">
        <f>сентябрь!M25+август!M25+'июль '!M24</f>
        <v>0</v>
      </c>
      <c r="N25" s="58">
        <f>сентябрь!N25+август!N25+'июль '!N24</f>
        <v>0</v>
      </c>
      <c r="O25" s="58">
        <f>сентябрь!O25+август!O25+'июль '!O24</f>
        <v>0</v>
      </c>
      <c r="P25" s="58">
        <f>сентябрь!P25+август!P25+'июль '!P24</f>
        <v>0</v>
      </c>
      <c r="Q25" s="58">
        <f>сентябрь!Q25+август!Q25+'июль '!Q24</f>
        <v>0</v>
      </c>
      <c r="R25" s="58">
        <f>сентябрь!R25+август!R25+'июль '!R24</f>
        <v>0</v>
      </c>
      <c r="S25" s="58">
        <f>сентябрь!S25+август!S25+'июль '!S24</f>
        <v>0</v>
      </c>
      <c r="T25" s="58">
        <f>сентябрь!T25+август!T25+'июль '!T24</f>
        <v>0</v>
      </c>
      <c r="U25" s="58">
        <f>сентябрь!U25+август!U25+'июль '!U24</f>
        <v>0</v>
      </c>
      <c r="V25" s="58">
        <f>сентябрь!V25+август!V25+'июль '!V24</f>
        <v>0</v>
      </c>
      <c r="W25" s="58">
        <f>сентябрь!W25+август!W25+'июль '!W24</f>
        <v>0</v>
      </c>
      <c r="X25" s="58">
        <f>сентябрь!X25+август!X25+'июль '!X24</f>
        <v>0</v>
      </c>
      <c r="Y25" s="58">
        <f>сентябрь!Y25+август!Y25+'июль '!Y24</f>
        <v>0</v>
      </c>
      <c r="Z25" s="58">
        <f>сентябрь!Z25+август!Z25+'июль '!Z24</f>
        <v>0</v>
      </c>
      <c r="AA25" s="58">
        <f>сентябрь!AA25+август!AA25+'июль '!AA24</f>
        <v>0</v>
      </c>
      <c r="AB25" s="58">
        <f>сентябрь!AB25+август!AB25+'июль '!AB24</f>
        <v>0</v>
      </c>
      <c r="AC25" s="58">
        <f>сентябрь!AC25+август!AC25+'июль '!AC24</f>
        <v>0</v>
      </c>
      <c r="AD25" s="58">
        <f>сентябрь!AD25+август!AD25+'июль '!AD24</f>
        <v>0</v>
      </c>
      <c r="AE25" s="58">
        <f>сентябрь!AE25+август!AE25+'июль '!AE24</f>
        <v>0</v>
      </c>
      <c r="AF25" s="58">
        <f>сентябрь!AF25+август!AF25+'июль '!AF24</f>
        <v>0</v>
      </c>
      <c r="AG25" s="58">
        <f>сентябрь!AG25+август!AG25+'июль '!AG24</f>
        <v>0</v>
      </c>
      <c r="AH25" s="58">
        <f>сентябрь!AH25+август!AH25+'июль '!AH24</f>
        <v>0</v>
      </c>
      <c r="AI25" s="58">
        <f>сентябрь!AI25+август!AI25+'июль '!AI24</f>
        <v>0</v>
      </c>
      <c r="AJ25" s="58">
        <f>сентябрь!AJ25+август!AJ25+'июль '!AJ24</f>
        <v>0</v>
      </c>
      <c r="AK25" s="58">
        <f>сентябрь!AK25+август!AK25+'июль '!AK24</f>
        <v>0</v>
      </c>
      <c r="AL25" s="58">
        <f>сентябрь!AL25+август!AL25+'июль '!AL24</f>
        <v>0</v>
      </c>
      <c r="AM25" s="58">
        <f>сентябрь!AM25+август!AM25+'июль '!AM24</f>
        <v>0</v>
      </c>
      <c r="AN25" s="58">
        <f>сентябрь!AN25+август!AN25+'июль '!AN24</f>
        <v>0</v>
      </c>
      <c r="AO25" s="58">
        <f>сентябрь!AO25+август!AO25+'июль '!AO24</f>
        <v>0</v>
      </c>
      <c r="AP25" s="58">
        <f>сентябрь!AP25+август!AP25+'июль '!AP24</f>
        <v>0</v>
      </c>
      <c r="AQ25" s="58">
        <f>сентябрь!AQ25+август!AQ25+'июль '!AQ24</f>
        <v>0</v>
      </c>
      <c r="AR25" s="58">
        <f>сентябрь!AR25+август!AR25+'июль '!AR24</f>
        <v>0</v>
      </c>
      <c r="AS25" s="58">
        <f>сентябрь!AS25+август!AS25+'июль '!AS24</f>
        <v>0</v>
      </c>
      <c r="AT25" s="58">
        <f>сентябрь!AT25+август!AT25+'июль '!AT24</f>
        <v>0</v>
      </c>
      <c r="AU25" s="58">
        <f>сентябрь!AU25+август!AU25+'июль '!AU24</f>
        <v>0</v>
      </c>
      <c r="AV25" s="58">
        <f>сентябрь!AV25+август!AV25+'июль '!AV24</f>
        <v>0</v>
      </c>
      <c r="AW25" s="58">
        <f>сентябрь!AW25+август!AW25+'июль '!AW24</f>
        <v>0</v>
      </c>
      <c r="AX25" s="58">
        <f>сентябрь!AX25+август!AX25+'июль '!AX24</f>
        <v>0</v>
      </c>
      <c r="AY25" s="58">
        <f>сентябрь!AY25+август!AY25+'июль '!AY24</f>
        <v>0</v>
      </c>
      <c r="AZ25" s="58">
        <f>сентябрь!AZ25+август!AZ25+'июль '!AZ24</f>
        <v>0</v>
      </c>
      <c r="BA25" s="58">
        <f>сентябрь!BA25+август!BA25+'июль '!BA24</f>
        <v>0</v>
      </c>
      <c r="BB25" s="58">
        <f>сентябрь!BB25+август!BB25+'июль '!BB24</f>
        <v>0</v>
      </c>
      <c r="BC25" s="58">
        <f>сентябрь!BC25+август!BC25+'июль '!BC24</f>
        <v>0</v>
      </c>
      <c r="BD25" s="58">
        <f>сентябрь!BD25+август!BD25+'июль '!BD24</f>
        <v>0</v>
      </c>
      <c r="BE25" s="58">
        <f>сентябрь!BE25+август!BE25+'июль '!BE24</f>
        <v>0</v>
      </c>
      <c r="BF25" s="58">
        <f>сентябрь!BF25+август!BF25+'июль '!BF24</f>
        <v>0</v>
      </c>
      <c r="BG25" s="58">
        <f>сентябрь!BG25+август!BG25+'июль '!BG24</f>
        <v>0</v>
      </c>
      <c r="BH25" s="58">
        <f>сентябрь!BH25+август!BH25+'июль '!BH24</f>
        <v>0</v>
      </c>
      <c r="BI25" s="58">
        <f>сентябрь!BI25+август!BI25+'июль '!BI24</f>
        <v>0</v>
      </c>
      <c r="BJ25" s="58">
        <f>сентябрь!BJ25+август!BJ25+'июль '!BJ24</f>
        <v>0</v>
      </c>
      <c r="BK25" s="58">
        <f>сентябрь!BK25+август!BK25+'июль '!BK24</f>
        <v>0</v>
      </c>
      <c r="BL25" s="58">
        <f>сентябрь!BL25+август!BL25+'июль '!BL24</f>
        <v>0</v>
      </c>
      <c r="BM25" s="58">
        <f>сентябрь!BM25+август!BM25+'июль '!BM24</f>
        <v>0</v>
      </c>
      <c r="BN25" s="58">
        <f>сентябрь!BN25+август!BN25+'июль '!BN24</f>
        <v>0</v>
      </c>
      <c r="BO25" s="58">
        <f>сентябрь!BO25+август!BO25+'июль '!BO24</f>
        <v>0</v>
      </c>
      <c r="BP25" s="58">
        <f>сентябрь!BP25+август!BP25+'июль '!BP24</f>
        <v>0</v>
      </c>
      <c r="BQ25" s="58">
        <f>сентябрь!BQ25+август!BQ25+'июль '!BQ24</f>
        <v>0</v>
      </c>
      <c r="BR25" s="58">
        <f>сентябрь!BR25+август!BR25+'июль '!BR24</f>
        <v>0</v>
      </c>
      <c r="BS25" s="58">
        <f>сентябрь!BS25+август!BS25+'июль '!BS24</f>
        <v>0</v>
      </c>
      <c r="BT25" s="58">
        <f>сентябрь!BT25+август!BT25+'июль '!BT24</f>
        <v>0</v>
      </c>
      <c r="BU25" s="58">
        <f>сентябрь!BU25+август!BU25+'июль '!BU24</f>
        <v>0</v>
      </c>
      <c r="BV25" s="58">
        <f>сентябрь!BV25+август!BV25+'июль '!BV24</f>
        <v>0</v>
      </c>
      <c r="BW25" s="58">
        <f>сентябрь!BW25+август!BW25+'июль '!BW24</f>
        <v>0</v>
      </c>
      <c r="BX25" s="58">
        <f>сентябрь!BX25+август!BX25+'июль '!BX24</f>
        <v>0</v>
      </c>
      <c r="BY25" s="58">
        <f>сентябрь!BY25+август!BY25+'июль '!BY24</f>
        <v>0</v>
      </c>
      <c r="BZ25" s="58">
        <f>сентябрь!BZ25+август!BZ25+'июль '!BZ24</f>
        <v>0</v>
      </c>
      <c r="CA25" s="58">
        <f>сентябрь!CA25+август!CA25+'июль '!CA24</f>
        <v>0</v>
      </c>
      <c r="CB25" s="58">
        <f>сентябрь!CB25+август!CB25+'июль '!CB24</f>
        <v>0</v>
      </c>
      <c r="CC25" s="58">
        <f>сентябрь!CC25+август!CC25+'июль '!CC24</f>
        <v>0</v>
      </c>
      <c r="CD25" s="58">
        <f>сентябрь!CD25+август!CD25+'июль '!CD24</f>
        <v>0</v>
      </c>
      <c r="CE25" s="58">
        <f>сентябрь!CE25+август!CE25+'июль '!CE24</f>
        <v>0</v>
      </c>
      <c r="CF25" s="58">
        <f>сентябрь!CF25+август!CF25+'июль '!CF24</f>
        <v>0</v>
      </c>
      <c r="CG25" s="58">
        <f>сентябрь!CG25+август!CG25+'июль '!CG24</f>
        <v>0</v>
      </c>
      <c r="CH25" s="58">
        <f>сентябрь!CH25+август!CH25+'июль '!CH24</f>
        <v>0</v>
      </c>
      <c r="CI25" s="58">
        <f>сентябрь!CI25+август!CI25+'июль '!CI24</f>
        <v>0</v>
      </c>
      <c r="CJ25" s="58">
        <f>сентябрь!CJ25+август!CJ25+'июль '!CJ24</f>
        <v>0</v>
      </c>
      <c r="CK25" s="58">
        <f>сентябрь!CK25+август!CK25+'июль '!CK24</f>
        <v>0</v>
      </c>
      <c r="CL25" s="58">
        <f>сентябрь!CL25+август!CL25+'июль '!CL24</f>
        <v>0</v>
      </c>
      <c r="CM25" s="58">
        <f>сентябрь!CM25+август!CM25+'июль '!CM24</f>
        <v>0</v>
      </c>
      <c r="CN25" s="58">
        <f>сентябрь!CN25+август!CN25+'июль '!CN24</f>
        <v>0</v>
      </c>
      <c r="CO25" s="58">
        <f>сентябрь!CO25+август!CO25+'июль '!CO24</f>
        <v>0</v>
      </c>
      <c r="CP25" s="58">
        <f>сентябрь!CP25+август!CP25+'июль '!CP24</f>
        <v>0</v>
      </c>
      <c r="CQ25" s="58">
        <f>сентябрь!CQ25+август!CQ25+'июль '!CQ24</f>
        <v>0</v>
      </c>
      <c r="CR25" s="58">
        <f>сентябрь!CR25+август!CR25+'июль '!CR24</f>
        <v>0</v>
      </c>
      <c r="CS25" s="58">
        <f>сентябрь!CS25+август!CS25+'июль '!CS24</f>
        <v>0</v>
      </c>
      <c r="CT25" s="58">
        <f>сентябрь!CT25+август!CT25+'июль '!CT24</f>
        <v>0</v>
      </c>
      <c r="CU25" s="58">
        <f>сентябрь!CU25+август!CU25+'июль '!CU24</f>
        <v>0</v>
      </c>
      <c r="CV25" s="58">
        <f>сентябрь!CV25+август!CV25+'июль '!CV24</f>
        <v>0</v>
      </c>
      <c r="CW25" s="58">
        <f>сентябрь!CW25+август!CW25+'июль '!CW24</f>
        <v>0</v>
      </c>
      <c r="CX25" s="58">
        <f>сентябрь!CX25+август!CX25+'июль '!CX24</f>
        <v>0</v>
      </c>
      <c r="CY25" s="58">
        <f>сентябрь!CY25+август!CY25+'июль '!CY24</f>
        <v>0</v>
      </c>
      <c r="CZ25" s="58">
        <f>сентябрь!CZ25+август!CZ25+'июль '!CZ24</f>
        <v>0</v>
      </c>
      <c r="DA25" s="58">
        <f>сентябрь!DA25+август!DA25+'июль '!DA24</f>
        <v>0</v>
      </c>
      <c r="DB25" s="58">
        <f>сентябрь!DB25+август!DB25+'июль '!DB24</f>
        <v>0</v>
      </c>
      <c r="DC25" s="58">
        <f>сентябрь!DC25+август!DC25+'июль '!DC24</f>
        <v>0</v>
      </c>
      <c r="DD25" s="58">
        <f>сентябрь!DD25+август!DD25+'июль '!DD24</f>
        <v>0</v>
      </c>
      <c r="DE25" s="58">
        <f>сентябрь!DE25+август!DE25+'июль '!DE24</f>
        <v>0</v>
      </c>
      <c r="DF25" s="58">
        <f>сентябрь!DF25+август!DF25+'июль '!DF24</f>
        <v>0</v>
      </c>
      <c r="DG25" s="58">
        <f>сентябрь!DG25+август!DG25+'июль '!DG24</f>
        <v>0</v>
      </c>
      <c r="DH25" s="58">
        <f>сентябрь!DH25+август!DH25+'июль '!DH24</f>
        <v>0</v>
      </c>
      <c r="DI25" s="58">
        <f>сентябрь!DI25+август!DI25+'июль '!DI24</f>
        <v>0</v>
      </c>
      <c r="DJ25" s="58">
        <f>сентябрь!DJ25+август!DJ25+'июль '!DJ24</f>
        <v>0</v>
      </c>
      <c r="DK25" s="58">
        <f>сентябрь!DK25+август!DK25+'июль '!DK24</f>
        <v>0</v>
      </c>
      <c r="DL25" s="58">
        <f>сентябрь!DL25+август!DL25+'июль '!DL24</f>
        <v>0</v>
      </c>
      <c r="DM25" s="58">
        <f>сентябрь!DM25+август!DM25+'июль '!DM24</f>
        <v>0</v>
      </c>
      <c r="DN25" s="58">
        <f>сентябрь!DN25+август!DN25+'июль '!DN24</f>
        <v>0</v>
      </c>
      <c r="DO25" s="58">
        <f>сентябрь!DO25+август!DO25+'июль '!DO24</f>
        <v>0</v>
      </c>
      <c r="DP25" s="58">
        <f>сентябрь!DP25+август!DP25+'июль '!DP24</f>
        <v>0</v>
      </c>
      <c r="DQ25" s="58">
        <f>сентябрь!DQ25+август!DQ25+'июль '!DQ24</f>
        <v>0</v>
      </c>
      <c r="DR25" s="58">
        <f>сентябрь!DR25+август!DR25+'июль '!DR24</f>
        <v>0</v>
      </c>
      <c r="DS25" s="58">
        <f>сентябрь!DS25+август!DS25+'июль '!DS24</f>
        <v>0</v>
      </c>
      <c r="DT25" s="58">
        <f>сентябрь!DT25+август!DT25+'июль '!DT24</f>
        <v>0</v>
      </c>
      <c r="DU25" s="58">
        <f>сентябрь!DU25+август!DU25+'июль '!DU24</f>
        <v>0</v>
      </c>
      <c r="DV25" s="58">
        <f>сентябрь!DV25+август!DV25+'июль '!DV24</f>
        <v>0</v>
      </c>
      <c r="DW25" s="58">
        <f>сентябрь!DW25+август!DW25+'июль '!DW24</f>
        <v>0</v>
      </c>
      <c r="DX25" s="58">
        <f>сентябрь!DX25+август!DX25+'июль '!DX24</f>
        <v>0</v>
      </c>
      <c r="DY25" s="58">
        <f>сентябрь!DY25+август!DY25+'июль '!DY24</f>
        <v>0</v>
      </c>
      <c r="DZ25" s="58">
        <f>сентябрь!DZ25+август!DZ25+'июль '!DZ24</f>
        <v>0</v>
      </c>
      <c r="EA25" s="58">
        <f>сентябрь!EA25+август!EA25+'июль '!EA24</f>
        <v>0</v>
      </c>
      <c r="EB25" s="58">
        <f>сентябрь!EB25+август!EB25+'июль '!EB24</f>
        <v>0</v>
      </c>
      <c r="EC25" s="58">
        <f>сентябрь!EC25+август!EC25+'июль '!EC24</f>
        <v>0</v>
      </c>
      <c r="ED25" s="58">
        <f>сентябрь!ED25+август!ED25+'июль '!ED24</f>
        <v>0</v>
      </c>
      <c r="EE25" s="58">
        <f>сентябрь!EE25+август!EE25+'июль '!EE24</f>
        <v>0</v>
      </c>
      <c r="EF25" s="58">
        <f>сентябрь!EF25+август!EF25+'июль '!EF24</f>
        <v>0</v>
      </c>
      <c r="EG25" s="58">
        <f>сентябрь!EG25+август!EG25+'июль '!EG24</f>
        <v>0</v>
      </c>
      <c r="EH25" s="58">
        <f>сентябрь!EH25+август!EH25+'июль '!EH24</f>
        <v>0</v>
      </c>
      <c r="EI25" s="58">
        <f>сентябрь!EI25+август!EI25+'июль '!EI24</f>
        <v>0</v>
      </c>
      <c r="EJ25" s="58">
        <f>сентябрь!EJ25+август!EJ25+'июль '!EJ24</f>
        <v>0</v>
      </c>
      <c r="EK25" s="58">
        <f>сентябрь!EK25+август!EK25+'июль '!EK24</f>
        <v>0</v>
      </c>
      <c r="EL25" s="58">
        <f>сентябрь!EL25+август!EL25+'июль '!EL24</f>
        <v>0</v>
      </c>
      <c r="EM25" s="58">
        <f>сентябрь!EM25+август!EM25+'июль '!EM24</f>
        <v>0</v>
      </c>
      <c r="EN25" s="58">
        <f>сентябрь!EN25+август!EN25+'июль '!EN24</f>
        <v>0</v>
      </c>
      <c r="EO25" s="58">
        <f>сентябрь!EO25+август!EO25+'июль '!EO24</f>
        <v>0</v>
      </c>
      <c r="EP25" s="58">
        <f>сентябрь!EP25+август!EP25+'июль '!EP24</f>
        <v>0</v>
      </c>
      <c r="EQ25" s="58">
        <f>сентябрь!EQ25+август!EQ25+'июль '!EQ24</f>
        <v>0</v>
      </c>
      <c r="ER25" s="58">
        <f>сентябрь!ER25+август!ER25+'июль '!ER24</f>
        <v>0</v>
      </c>
      <c r="ES25" s="58">
        <f>сентябрь!ES25+август!ES25+'июль '!ES24</f>
        <v>0</v>
      </c>
      <c r="ET25" s="58">
        <f>сентябрь!ET25+август!ET25+'июль '!ET24</f>
        <v>0</v>
      </c>
      <c r="EU25" s="58">
        <f>сентябрь!EU25+август!EU25+'июль '!EU24</f>
        <v>0</v>
      </c>
      <c r="EV25" s="58">
        <f>сентябрь!EV25+август!EV25+'июль '!EV24</f>
        <v>0</v>
      </c>
      <c r="EW25" s="58">
        <f>сентябрь!EW25+август!EW25+'июль '!EW24</f>
        <v>0</v>
      </c>
      <c r="EX25" s="58">
        <f>сентябрь!EX25+август!EX25+'июль '!EX24</f>
        <v>0</v>
      </c>
      <c r="EY25" s="58">
        <f>сентябрь!EY25+август!EY25+'июль '!EY24</f>
        <v>0</v>
      </c>
      <c r="EZ25" s="58">
        <f>сентябрь!EZ25+август!EZ25+'июль '!EZ24</f>
        <v>0</v>
      </c>
      <c r="FA25" s="58">
        <f>сентябрь!FA25+август!FA25+'июль '!FA24</f>
        <v>0</v>
      </c>
      <c r="FB25" s="58">
        <f>сентябрь!FB25+август!FB25+'июль '!FB24</f>
        <v>0</v>
      </c>
      <c r="FC25" s="58">
        <f>сентябрь!FC25+август!FC25+'июль '!FC24</f>
        <v>0</v>
      </c>
      <c r="FD25" s="58">
        <f>сентябрь!FD25+август!FD25+'июль '!FD24</f>
        <v>0</v>
      </c>
      <c r="FE25" s="58">
        <f>сентябрь!FE25+август!FE25+'июль '!FE24</f>
        <v>0</v>
      </c>
      <c r="FF25" s="58">
        <f>сентябрь!FF25+август!FF25+'июль '!FF24</f>
        <v>0</v>
      </c>
      <c r="FG25" s="58">
        <f>сентябрь!FG25+август!FG25+'июль '!FG24</f>
        <v>0</v>
      </c>
      <c r="FH25" s="58">
        <f>сентябрь!FH25+август!FH25+'июль '!FH24</f>
        <v>0</v>
      </c>
      <c r="FI25" s="58">
        <f>сентябрь!FI25+август!FI25+'июль '!FI24</f>
        <v>0</v>
      </c>
      <c r="FJ25" s="58">
        <f>сентябрь!FJ25+август!FJ25+'июль '!FJ24</f>
        <v>0</v>
      </c>
      <c r="FK25" s="58">
        <f>сентябрь!FK25+август!FK25+'июль '!FK24</f>
        <v>0</v>
      </c>
      <c r="FL25" s="58">
        <f>сентябрь!FL25+август!FL25+'июль '!FL24</f>
        <v>0</v>
      </c>
      <c r="FM25" s="58">
        <f>сентябрь!FM25+август!FM25+'июль '!FM24</f>
        <v>0</v>
      </c>
      <c r="FN25" s="58">
        <f>сентябрь!FN25+август!FN25+'июль '!FN24</f>
        <v>0</v>
      </c>
      <c r="FO25" s="58">
        <f>сентябрь!FO25+август!FO25+'июль '!FO24</f>
        <v>0</v>
      </c>
      <c r="FP25" s="58">
        <f>сентябрь!FP25+август!FP25+'июль '!FP24</f>
        <v>0</v>
      </c>
      <c r="FQ25" s="58">
        <f>сентябрь!FQ25+август!FQ25+'июль '!FQ24</f>
        <v>0</v>
      </c>
      <c r="FR25" s="58">
        <f>сентябрь!FR25+август!FR25+'июль '!FR24</f>
        <v>0</v>
      </c>
      <c r="FS25" s="58">
        <f>сентябрь!FS25+август!FS25+'июль '!FS24</f>
        <v>0</v>
      </c>
      <c r="FT25" s="58">
        <f>сентябрь!FT25+август!FT25+'июль '!FT24</f>
        <v>0</v>
      </c>
      <c r="FU25" s="58">
        <f>сентябрь!FU25+август!FU25+'июль '!FU24</f>
        <v>0</v>
      </c>
      <c r="FV25" s="58">
        <f>сентябрь!FV25+август!FV25+'июль '!FV24</f>
        <v>0</v>
      </c>
      <c r="FW25" s="58">
        <f>сентябрь!FW25+август!FW25+'июль '!FW24</f>
        <v>0</v>
      </c>
      <c r="FX25" s="58">
        <f>сентябрь!FX25+август!FX25+'июль '!FX24</f>
        <v>0</v>
      </c>
      <c r="FY25" s="58">
        <f>сентябрь!FY25+август!FY25+'июль '!FY24</f>
        <v>0</v>
      </c>
      <c r="FZ25" s="58">
        <f>сентябрь!FZ25+август!FZ25+'июль '!FZ24</f>
        <v>0</v>
      </c>
      <c r="GA25" s="58">
        <f>сентябрь!GA25+август!GA25+'июль '!GA24</f>
        <v>0</v>
      </c>
      <c r="GB25" s="58">
        <f>сентябрь!GB25+август!GB25+'июль '!GB24</f>
        <v>0</v>
      </c>
      <c r="GC25" s="58">
        <f>сентябрь!GC25+август!GC25+'июль '!GC24</f>
        <v>0</v>
      </c>
      <c r="GD25" s="58">
        <f>сентябрь!GD25+август!GD25+'июль '!GD24</f>
        <v>0</v>
      </c>
      <c r="GE25" s="58">
        <f>сентябрь!GE25+август!GE25+'июль '!GE24</f>
        <v>5.0430000000000001</v>
      </c>
      <c r="GF25" s="58">
        <f>сентябрь!GF25+август!GF25+'июль '!GF24</f>
        <v>0</v>
      </c>
      <c r="GG25" s="58">
        <f>сентябрь!GG25+август!GG25+'июль '!GG24</f>
        <v>0</v>
      </c>
      <c r="GH25" s="58">
        <f>сентябрь!GH25+август!GH25+'июль '!GH24</f>
        <v>0</v>
      </c>
      <c r="GI25" s="58">
        <f>сентябрь!GI25+август!GI25+'июль '!GI24</f>
        <v>0</v>
      </c>
      <c r="GJ25" s="58">
        <f>сентябрь!GJ25+август!GJ25+'июль '!GJ24</f>
        <v>0</v>
      </c>
      <c r="GK25" s="58">
        <f>сентябрь!GK25+август!GK25+'июль '!GK24</f>
        <v>0</v>
      </c>
      <c r="GL25" s="58">
        <f>сентябрь!GL25+август!GL25+'июль '!GL24</f>
        <v>0</v>
      </c>
      <c r="GM25" s="58">
        <f>сентябрь!GM25+август!GM25+'июль '!GM24</f>
        <v>0</v>
      </c>
      <c r="GN25" s="58">
        <f>сентябрь!GN25+август!GN25+'июль '!GN24</f>
        <v>0</v>
      </c>
      <c r="GO25" s="58">
        <f>сентябрь!GO25+август!GO25+'июль '!GO24</f>
        <v>0</v>
      </c>
      <c r="GP25" s="58">
        <f>сентябрь!GP25+август!GP25+'июль '!GP24</f>
        <v>0</v>
      </c>
      <c r="GQ25" s="58">
        <f>сентябрь!GQ25+август!GQ25+'июль '!GQ24</f>
        <v>0</v>
      </c>
      <c r="GR25" s="58">
        <f>сентябрь!GR25+август!GR25+'июль '!GR24</f>
        <v>0</v>
      </c>
      <c r="GS25" s="58">
        <f>сентябрь!GS25+август!GS25+'июль '!GS24</f>
        <v>0</v>
      </c>
      <c r="GT25" s="58">
        <f>сентябрь!GT25+август!GT25+'июль '!GT24</f>
        <v>0</v>
      </c>
      <c r="GU25" s="58">
        <f>сентябрь!GU25+август!GU25+'июль '!GU24</f>
        <v>0</v>
      </c>
      <c r="GV25" s="58">
        <f>сентябрь!GV25+август!GV25+'июль '!GV24</f>
        <v>0</v>
      </c>
      <c r="GW25" s="58">
        <f>сентябрь!GW25+август!GW25+'июль '!GW24</f>
        <v>0</v>
      </c>
      <c r="GX25" s="58">
        <f>сентябрь!GX25+август!GX25+'июль '!GX24</f>
        <v>0</v>
      </c>
      <c r="GY25" s="58">
        <f>сентябрь!GY25+август!GY25+'июль '!GY24</f>
        <v>0</v>
      </c>
      <c r="GZ25" s="58">
        <f>сентябрь!GZ25+август!GZ25+'июль '!GZ24</f>
        <v>0</v>
      </c>
      <c r="HA25" s="58">
        <f>сентябрь!HA25+август!HA25+'июль '!HA24</f>
        <v>0</v>
      </c>
      <c r="HB25" s="58">
        <f>сентябрь!HB25+август!HB25+'июль '!HB24</f>
        <v>0</v>
      </c>
      <c r="HC25" s="58">
        <f>сентябрь!HC25+август!HC25+'июль '!HC24</f>
        <v>0</v>
      </c>
      <c r="HD25" s="58">
        <f>сентябрь!HD25+август!HD25+'июль '!HD24</f>
        <v>0</v>
      </c>
      <c r="HE25" s="58">
        <f>сентябрь!HE25+август!HE25+'июль '!HE24</f>
        <v>0</v>
      </c>
      <c r="HF25" s="58">
        <f>сентябрь!HF25+август!HF25+'июль '!HF24</f>
        <v>0</v>
      </c>
      <c r="HG25" s="58">
        <f>сентябрь!HG25+август!HG25+'июль '!HG24</f>
        <v>0</v>
      </c>
      <c r="HH25" s="58">
        <f>сентябрь!HH25+август!HH25+'июль '!HH24</f>
        <v>0</v>
      </c>
      <c r="HI25" s="58">
        <f>сентябрь!HI25+август!HI25+'июль '!HI24</f>
        <v>0</v>
      </c>
      <c r="HJ25" s="58">
        <f>сентябрь!HJ25+август!HJ25+'июль '!HJ24</f>
        <v>0</v>
      </c>
      <c r="HK25" s="58">
        <f>сентябрь!HK25+август!HK25+'июль '!HK24</f>
        <v>0</v>
      </c>
      <c r="HL25" s="58">
        <f>сентябрь!HL25+август!HL25+'июль '!HL24</f>
        <v>0</v>
      </c>
      <c r="HM25" s="58">
        <f>сентябрь!HM25+август!HM25+'июль '!HM24</f>
        <v>0</v>
      </c>
      <c r="HN25" s="58">
        <f>сентябрь!HN25+август!HN25+'июль '!HN24</f>
        <v>0</v>
      </c>
      <c r="HO25" s="58">
        <f>сентябрь!HO25+август!HO25+'июль '!HO24</f>
        <v>0</v>
      </c>
      <c r="HP25" s="58">
        <f>сентябрь!HP25+август!HP25+'июль '!HP24</f>
        <v>0</v>
      </c>
      <c r="HQ25" s="58">
        <f>сентябрь!HQ25+август!HQ25+'июль '!HQ24</f>
        <v>0</v>
      </c>
      <c r="HR25" s="58">
        <f>сентябрь!HR25+август!HR25+'июль '!HR24</f>
        <v>0</v>
      </c>
      <c r="HS25" s="58">
        <f>сентябрь!HS25+август!HS25+'июль '!HS24</f>
        <v>0</v>
      </c>
      <c r="HT25" s="58">
        <f>сентябрь!HT25+август!HT25+'июль '!HT24</f>
        <v>0</v>
      </c>
      <c r="HU25" s="58">
        <f>сентябрь!HU25+август!HU25+'июль '!HU24</f>
        <v>0</v>
      </c>
      <c r="HV25" s="58">
        <f>сентябрь!HV25+август!HV25+'июль '!HV24</f>
        <v>0</v>
      </c>
      <c r="HW25" s="58">
        <f>сентябрь!HW25+август!HW25+'июль '!HW24</f>
        <v>0</v>
      </c>
      <c r="HX25" s="58">
        <f>сентябрь!HX25+август!HX25+'июль '!HX24</f>
        <v>0</v>
      </c>
      <c r="HY25" s="58">
        <f>сентябрь!HY25+август!HY25+'июль '!HY24</f>
        <v>0</v>
      </c>
      <c r="HZ25" s="58">
        <f>сентябрь!HZ25+август!HZ25+'июль '!HZ24</f>
        <v>0</v>
      </c>
      <c r="IA25" s="58">
        <f>сентябрь!IA25+август!IA25+'июль '!IA24</f>
        <v>0</v>
      </c>
      <c r="IB25" s="58">
        <f>сентябрь!IB25+август!IB25+'июль '!IB24</f>
        <v>0</v>
      </c>
      <c r="IC25" s="58">
        <f>сентябрь!IC25+август!IC25+'июль '!IC24</f>
        <v>0</v>
      </c>
      <c r="ID25" s="58">
        <f>сентябрь!ID25+август!ID25+'июль '!ID24</f>
        <v>0</v>
      </c>
    </row>
    <row r="26" spans="1:238" ht="15" customHeight="1">
      <c r="A26" s="11" t="s">
        <v>266</v>
      </c>
      <c r="B26" s="9" t="s">
        <v>267</v>
      </c>
      <c r="C26" s="10" t="s">
        <v>242</v>
      </c>
      <c r="D26" s="46">
        <f>сентябрь!D26+август!D26+'июль '!D25</f>
        <v>6.9109999999999996</v>
      </c>
      <c r="E26" s="58">
        <f>сентябрь!E26+август!E26+'июль '!E25</f>
        <v>6.9109999999999996</v>
      </c>
      <c r="F26" s="58">
        <f>сентябрь!F26+август!F26+'июль '!F25</f>
        <v>0</v>
      </c>
      <c r="G26" s="58">
        <f>сентябрь!G26+август!G26+'июль '!G25</f>
        <v>0</v>
      </c>
      <c r="H26" s="58">
        <f>сентябрь!H26+август!H26+'июль '!H25</f>
        <v>0</v>
      </c>
      <c r="I26" s="58">
        <f>сентябрь!I26+август!I26+'июль '!I25</f>
        <v>0</v>
      </c>
      <c r="J26" s="58">
        <f>сентябрь!J26+август!J26+'июль '!J25</f>
        <v>0</v>
      </c>
      <c r="K26" s="58">
        <f>сентябрь!K26+август!K26+'июль '!K25</f>
        <v>0</v>
      </c>
      <c r="L26" s="58">
        <f>сентябрь!L26+август!L26+'июль '!L25</f>
        <v>0</v>
      </c>
      <c r="M26" s="58">
        <f>сентябрь!M26+август!M26+'июль '!M25</f>
        <v>0</v>
      </c>
      <c r="N26" s="58">
        <f>сентябрь!N26+август!N26+'июль '!N25</f>
        <v>0</v>
      </c>
      <c r="O26" s="58">
        <f>сентябрь!O26+август!O26+'июль '!O25</f>
        <v>0</v>
      </c>
      <c r="P26" s="58">
        <f>сентябрь!P26+август!P26+'июль '!P25</f>
        <v>0</v>
      </c>
      <c r="Q26" s="58">
        <f>сентябрь!Q26+август!Q26+'июль '!Q25</f>
        <v>0</v>
      </c>
      <c r="R26" s="58">
        <f>сентябрь!R26+август!R26+'июль '!R25</f>
        <v>0</v>
      </c>
      <c r="S26" s="58">
        <f>сентябрь!S26+август!S26+'июль '!S25</f>
        <v>0</v>
      </c>
      <c r="T26" s="58">
        <f>сентябрь!T26+август!T26+'июль '!T25</f>
        <v>0</v>
      </c>
      <c r="U26" s="58">
        <f>сентябрь!U26+август!U26+'июль '!U25</f>
        <v>0</v>
      </c>
      <c r="V26" s="58">
        <f>сентябрь!V26+август!V26+'июль '!V25</f>
        <v>0</v>
      </c>
      <c r="W26" s="58">
        <f>сентябрь!W26+август!W26+'июль '!W25</f>
        <v>0</v>
      </c>
      <c r="X26" s="58">
        <f>сентябрь!X26+август!X26+'июль '!X25</f>
        <v>0</v>
      </c>
      <c r="Y26" s="58">
        <f>сентябрь!Y26+август!Y26+'июль '!Y25</f>
        <v>0</v>
      </c>
      <c r="Z26" s="58">
        <f>сентябрь!Z26+август!Z26+'июль '!Z25</f>
        <v>0</v>
      </c>
      <c r="AA26" s="58">
        <f>сентябрь!AA26+август!AA26+'июль '!AA25</f>
        <v>0</v>
      </c>
      <c r="AB26" s="58">
        <f>сентябрь!AB26+август!AB26+'июль '!AB25</f>
        <v>0</v>
      </c>
      <c r="AC26" s="58">
        <f>сентябрь!AC26+август!AC26+'июль '!AC25</f>
        <v>0</v>
      </c>
      <c r="AD26" s="58">
        <f>сентябрь!AD26+август!AD26+'июль '!AD25</f>
        <v>0</v>
      </c>
      <c r="AE26" s="58">
        <f>сентябрь!AE26+август!AE26+'июль '!AE25</f>
        <v>0</v>
      </c>
      <c r="AF26" s="58">
        <f>сентябрь!AF26+август!AF26+'июль '!AF25</f>
        <v>0</v>
      </c>
      <c r="AG26" s="58">
        <f>сентябрь!AG26+август!AG26+'июль '!AG25</f>
        <v>0</v>
      </c>
      <c r="AH26" s="58">
        <f>сентябрь!AH26+август!AH26+'июль '!AH25</f>
        <v>0</v>
      </c>
      <c r="AI26" s="58">
        <f>сентябрь!AI26+август!AI26+'июль '!AI25</f>
        <v>0</v>
      </c>
      <c r="AJ26" s="58">
        <f>сентябрь!AJ26+август!AJ26+'июль '!AJ25</f>
        <v>0</v>
      </c>
      <c r="AK26" s="58">
        <f>сентябрь!AK26+август!AK26+'июль '!AK25</f>
        <v>0</v>
      </c>
      <c r="AL26" s="58">
        <f>сентябрь!AL26+август!AL26+'июль '!AL25</f>
        <v>0</v>
      </c>
      <c r="AM26" s="58">
        <f>сентябрь!AM26+август!AM26+'июль '!AM25</f>
        <v>0</v>
      </c>
      <c r="AN26" s="58">
        <f>сентябрь!AN26+август!AN26+'июль '!AN25</f>
        <v>0</v>
      </c>
      <c r="AO26" s="58">
        <f>сентябрь!AO26+август!AO26+'июль '!AO25</f>
        <v>0</v>
      </c>
      <c r="AP26" s="58">
        <f>сентябрь!AP26+август!AP26+'июль '!AP25</f>
        <v>0</v>
      </c>
      <c r="AQ26" s="58">
        <f>сентябрь!AQ26+август!AQ26+'июль '!AQ25</f>
        <v>0</v>
      </c>
      <c r="AR26" s="58">
        <f>сентябрь!AR26+август!AR26+'июль '!AR25</f>
        <v>0</v>
      </c>
      <c r="AS26" s="58">
        <f>сентябрь!AS26+август!AS26+'июль '!AS25</f>
        <v>0</v>
      </c>
      <c r="AT26" s="58">
        <f>сентябрь!AT26+август!AT26+'июль '!AT25</f>
        <v>0</v>
      </c>
      <c r="AU26" s="58">
        <f>сентябрь!AU26+август!AU26+'июль '!AU25</f>
        <v>0</v>
      </c>
      <c r="AV26" s="58">
        <f>сентябрь!AV26+август!AV26+'июль '!AV25</f>
        <v>0</v>
      </c>
      <c r="AW26" s="58">
        <f>сентябрь!AW26+август!AW26+'июль '!AW25</f>
        <v>0</v>
      </c>
      <c r="AX26" s="58">
        <f>сентябрь!AX26+август!AX26+'июль '!AX25</f>
        <v>0</v>
      </c>
      <c r="AY26" s="58">
        <f>сентябрь!AY26+август!AY26+'июль '!AY25</f>
        <v>0</v>
      </c>
      <c r="AZ26" s="58">
        <f>сентябрь!AZ26+август!AZ26+'июль '!AZ25</f>
        <v>0</v>
      </c>
      <c r="BA26" s="58">
        <f>сентябрь!BA26+август!BA26+'июль '!BA25</f>
        <v>0</v>
      </c>
      <c r="BB26" s="58">
        <f>сентябрь!BB26+август!BB26+'июль '!BB25</f>
        <v>0</v>
      </c>
      <c r="BC26" s="58">
        <f>сентябрь!BC26+август!BC26+'июль '!BC25</f>
        <v>0</v>
      </c>
      <c r="BD26" s="58">
        <f>сентябрь!BD26+август!BD26+'июль '!BD25</f>
        <v>0</v>
      </c>
      <c r="BE26" s="58">
        <f>сентябрь!BE26+август!BE26+'июль '!BE25</f>
        <v>0</v>
      </c>
      <c r="BF26" s="58">
        <f>сентябрь!BF26+август!BF26+'июль '!BF25</f>
        <v>0</v>
      </c>
      <c r="BG26" s="58">
        <f>сентябрь!BG26+август!BG26+'июль '!BG25</f>
        <v>0</v>
      </c>
      <c r="BH26" s="58">
        <f>сентябрь!BH26+август!BH26+'июль '!BH25</f>
        <v>0</v>
      </c>
      <c r="BI26" s="58">
        <f>сентябрь!BI26+август!BI26+'июль '!BI25</f>
        <v>0</v>
      </c>
      <c r="BJ26" s="58">
        <f>сентябрь!BJ26+август!BJ26+'июль '!BJ25</f>
        <v>0</v>
      </c>
      <c r="BK26" s="58">
        <f>сентябрь!BK26+август!BK26+'июль '!BK25</f>
        <v>0</v>
      </c>
      <c r="BL26" s="58">
        <f>сентябрь!BL26+август!BL26+'июль '!BL25</f>
        <v>0</v>
      </c>
      <c r="BM26" s="58">
        <f>сентябрь!BM26+август!BM26+'июль '!BM25</f>
        <v>0</v>
      </c>
      <c r="BN26" s="58">
        <f>сентябрь!BN26+август!BN26+'июль '!BN25</f>
        <v>0</v>
      </c>
      <c r="BO26" s="58">
        <f>сентябрь!BO26+август!BO26+'июль '!BO25</f>
        <v>0</v>
      </c>
      <c r="BP26" s="58">
        <f>сентябрь!BP26+август!BP26+'июль '!BP25</f>
        <v>0</v>
      </c>
      <c r="BQ26" s="58">
        <f>сентябрь!BQ26+август!BQ26+'июль '!BQ25</f>
        <v>0</v>
      </c>
      <c r="BR26" s="58">
        <f>сентябрь!BR26+август!BR26+'июль '!BR25</f>
        <v>0</v>
      </c>
      <c r="BS26" s="58">
        <f>сентябрь!BS26+август!BS26+'июль '!BS25</f>
        <v>0</v>
      </c>
      <c r="BT26" s="58">
        <f>сентябрь!BT26+август!BT26+'июль '!BT25</f>
        <v>0</v>
      </c>
      <c r="BU26" s="58">
        <f>сентябрь!BU26+август!BU26+'июль '!BU25</f>
        <v>0</v>
      </c>
      <c r="BV26" s="58">
        <f>сентябрь!BV26+август!BV26+'июль '!BV25</f>
        <v>0</v>
      </c>
      <c r="BW26" s="58">
        <f>сентябрь!BW26+август!BW26+'июль '!BW25</f>
        <v>0</v>
      </c>
      <c r="BX26" s="58">
        <f>сентябрь!BX26+август!BX26+'июль '!BX25</f>
        <v>0</v>
      </c>
      <c r="BY26" s="58">
        <f>сентябрь!BY26+август!BY26+'июль '!BY25</f>
        <v>0</v>
      </c>
      <c r="BZ26" s="58">
        <f>сентябрь!BZ26+август!BZ26+'июль '!BZ25</f>
        <v>0</v>
      </c>
      <c r="CA26" s="58">
        <f>сентябрь!CA26+август!CA26+'июль '!CA25</f>
        <v>0</v>
      </c>
      <c r="CB26" s="58">
        <f>сентябрь!CB26+август!CB26+'июль '!CB25</f>
        <v>0</v>
      </c>
      <c r="CC26" s="58">
        <f>сентябрь!CC26+август!CC26+'июль '!CC25</f>
        <v>0</v>
      </c>
      <c r="CD26" s="58">
        <f>сентябрь!CD26+август!CD26+'июль '!CD25</f>
        <v>0</v>
      </c>
      <c r="CE26" s="58">
        <f>сентябрь!CE26+август!CE26+'июль '!CE25</f>
        <v>0</v>
      </c>
      <c r="CF26" s="58">
        <f>сентябрь!CF26+август!CF26+'июль '!CF25</f>
        <v>0</v>
      </c>
      <c r="CG26" s="58">
        <f>сентябрь!CG26+август!CG26+'июль '!CG25</f>
        <v>0</v>
      </c>
      <c r="CH26" s="58">
        <f>сентябрь!CH26+август!CH26+'июль '!CH25</f>
        <v>0</v>
      </c>
      <c r="CI26" s="58">
        <f>сентябрь!CI26+август!CI26+'июль '!CI25</f>
        <v>0</v>
      </c>
      <c r="CJ26" s="58">
        <f>сентябрь!CJ26+август!CJ26+'июль '!CJ25</f>
        <v>0</v>
      </c>
      <c r="CK26" s="58">
        <f>сентябрь!CK26+август!CK26+'июль '!CK25</f>
        <v>0</v>
      </c>
      <c r="CL26" s="58">
        <f>сентябрь!CL26+август!CL26+'июль '!CL25</f>
        <v>0</v>
      </c>
      <c r="CM26" s="58">
        <f>сентябрь!CM26+август!CM26+'июль '!CM25</f>
        <v>0</v>
      </c>
      <c r="CN26" s="58">
        <f>сентябрь!CN26+август!CN26+'июль '!CN25</f>
        <v>0</v>
      </c>
      <c r="CO26" s="58">
        <f>сентябрь!CO26+август!CO26+'июль '!CO25</f>
        <v>0</v>
      </c>
      <c r="CP26" s="58">
        <f>сентябрь!CP26+август!CP26+'июль '!CP25</f>
        <v>0</v>
      </c>
      <c r="CQ26" s="58">
        <f>сентябрь!CQ26+август!CQ26+'июль '!CQ25</f>
        <v>0</v>
      </c>
      <c r="CR26" s="58">
        <f>сентябрь!CR26+август!CR26+'июль '!CR25</f>
        <v>0</v>
      </c>
      <c r="CS26" s="58">
        <f>сентябрь!CS26+август!CS26+'июль '!CS25</f>
        <v>0</v>
      </c>
      <c r="CT26" s="58">
        <f>сентябрь!CT26+август!CT26+'июль '!CT25</f>
        <v>0</v>
      </c>
      <c r="CU26" s="58">
        <f>сентябрь!CU26+август!CU26+'июль '!CU25</f>
        <v>0</v>
      </c>
      <c r="CV26" s="58">
        <f>сентябрь!CV26+август!CV26+'июль '!CV25</f>
        <v>0</v>
      </c>
      <c r="CW26" s="58">
        <f>сентябрь!CW26+август!CW26+'июль '!CW25</f>
        <v>0</v>
      </c>
      <c r="CX26" s="58">
        <f>сентябрь!CX26+август!CX26+'июль '!CX25</f>
        <v>0</v>
      </c>
      <c r="CY26" s="58">
        <f>сентябрь!CY26+август!CY26+'июль '!CY25</f>
        <v>0</v>
      </c>
      <c r="CZ26" s="58">
        <f>сентябрь!CZ26+август!CZ26+'июль '!CZ25</f>
        <v>0</v>
      </c>
      <c r="DA26" s="58">
        <f>сентябрь!DA26+август!DA26+'июль '!DA25</f>
        <v>0</v>
      </c>
      <c r="DB26" s="58">
        <f>сентябрь!DB26+август!DB26+'июль '!DB25</f>
        <v>0</v>
      </c>
      <c r="DC26" s="58">
        <f>сентябрь!DC26+август!DC26+'июль '!DC25</f>
        <v>0</v>
      </c>
      <c r="DD26" s="58">
        <f>сентябрь!DD26+август!DD26+'июль '!DD25</f>
        <v>0</v>
      </c>
      <c r="DE26" s="58">
        <f>сентябрь!DE26+август!DE26+'июль '!DE25</f>
        <v>0</v>
      </c>
      <c r="DF26" s="58">
        <f>сентябрь!DF26+август!DF26+'июль '!DF25</f>
        <v>0</v>
      </c>
      <c r="DG26" s="58">
        <f>сентябрь!DG26+август!DG26+'июль '!DG25</f>
        <v>0</v>
      </c>
      <c r="DH26" s="58">
        <f>сентябрь!DH26+август!DH26+'июль '!DH25</f>
        <v>0</v>
      </c>
      <c r="DI26" s="58">
        <f>сентябрь!DI26+август!DI26+'июль '!DI25</f>
        <v>0</v>
      </c>
      <c r="DJ26" s="58">
        <f>сентябрь!DJ26+август!DJ26+'июль '!DJ25</f>
        <v>0</v>
      </c>
      <c r="DK26" s="58">
        <f>сентябрь!DK26+август!DK26+'июль '!DK25</f>
        <v>0</v>
      </c>
      <c r="DL26" s="58">
        <f>сентябрь!DL26+август!DL26+'июль '!DL25</f>
        <v>0</v>
      </c>
      <c r="DM26" s="58">
        <f>сентябрь!DM26+август!DM26+'июль '!DM25</f>
        <v>0</v>
      </c>
      <c r="DN26" s="58">
        <f>сентябрь!DN26+август!DN26+'июль '!DN25</f>
        <v>0</v>
      </c>
      <c r="DO26" s="58">
        <f>сентябрь!DO26+август!DO26+'июль '!DO25</f>
        <v>0</v>
      </c>
      <c r="DP26" s="58">
        <f>сентябрь!DP26+август!DP26+'июль '!DP25</f>
        <v>0</v>
      </c>
      <c r="DQ26" s="58">
        <f>сентябрь!DQ26+август!DQ26+'июль '!DQ25</f>
        <v>0</v>
      </c>
      <c r="DR26" s="58">
        <f>сентябрь!DR26+август!DR26+'июль '!DR25</f>
        <v>0</v>
      </c>
      <c r="DS26" s="58">
        <f>сентябрь!DS26+август!DS26+'июль '!DS25</f>
        <v>0</v>
      </c>
      <c r="DT26" s="58">
        <f>сентябрь!DT26+август!DT26+'июль '!DT25</f>
        <v>0</v>
      </c>
      <c r="DU26" s="58">
        <f>сентябрь!DU26+август!DU26+'июль '!DU25</f>
        <v>0</v>
      </c>
      <c r="DV26" s="58">
        <f>сентябрь!DV26+август!DV26+'июль '!DV25</f>
        <v>0</v>
      </c>
      <c r="DW26" s="58">
        <f>сентябрь!DW26+август!DW26+'июль '!DW25</f>
        <v>0</v>
      </c>
      <c r="DX26" s="58">
        <f>сентябрь!DX26+август!DX26+'июль '!DX25</f>
        <v>0</v>
      </c>
      <c r="DY26" s="58">
        <f>сентябрь!DY26+август!DY26+'июль '!DY25</f>
        <v>0</v>
      </c>
      <c r="DZ26" s="58">
        <f>сентябрь!DZ26+август!DZ26+'июль '!DZ25</f>
        <v>0</v>
      </c>
      <c r="EA26" s="58">
        <f>сентябрь!EA26+август!EA26+'июль '!EA25</f>
        <v>0</v>
      </c>
      <c r="EB26" s="58">
        <f>сентябрь!EB26+август!EB26+'июль '!EB25</f>
        <v>0</v>
      </c>
      <c r="EC26" s="58">
        <f>сентябрь!EC26+август!EC26+'июль '!EC25</f>
        <v>0</v>
      </c>
      <c r="ED26" s="58">
        <f>сентябрь!ED26+август!ED26+'июль '!ED25</f>
        <v>0</v>
      </c>
      <c r="EE26" s="58">
        <f>сентябрь!EE26+август!EE26+'июль '!EE25</f>
        <v>0</v>
      </c>
      <c r="EF26" s="58">
        <f>сентябрь!EF26+август!EF26+'июль '!EF25</f>
        <v>0</v>
      </c>
      <c r="EG26" s="58">
        <f>сентябрь!EG26+август!EG26+'июль '!EG25</f>
        <v>0</v>
      </c>
      <c r="EH26" s="58">
        <f>сентябрь!EH26+август!EH26+'июль '!EH25</f>
        <v>0</v>
      </c>
      <c r="EI26" s="58">
        <f>сентябрь!EI26+август!EI26+'июль '!EI25</f>
        <v>0</v>
      </c>
      <c r="EJ26" s="58">
        <f>сентябрь!EJ26+август!EJ26+'июль '!EJ25</f>
        <v>0</v>
      </c>
      <c r="EK26" s="58">
        <f>сентябрь!EK26+август!EK26+'июль '!EK25</f>
        <v>0</v>
      </c>
      <c r="EL26" s="58">
        <f>сентябрь!EL26+август!EL26+'июль '!EL25</f>
        <v>0</v>
      </c>
      <c r="EM26" s="58">
        <f>сентябрь!EM26+август!EM26+'июль '!EM25</f>
        <v>0</v>
      </c>
      <c r="EN26" s="58">
        <f>сентябрь!EN26+август!EN26+'июль '!EN25</f>
        <v>0</v>
      </c>
      <c r="EO26" s="58">
        <f>сентябрь!EO26+август!EO26+'июль '!EO25</f>
        <v>0</v>
      </c>
      <c r="EP26" s="58">
        <f>сентябрь!EP26+август!EP26+'июль '!EP25</f>
        <v>0</v>
      </c>
      <c r="EQ26" s="58">
        <f>сентябрь!EQ26+август!EQ26+'июль '!EQ25</f>
        <v>0</v>
      </c>
      <c r="ER26" s="58">
        <f>сентябрь!ER26+август!ER26+'июль '!ER25</f>
        <v>0</v>
      </c>
      <c r="ES26" s="58">
        <f>сентябрь!ES26+август!ES26+'июль '!ES25</f>
        <v>0</v>
      </c>
      <c r="ET26" s="58">
        <f>сентябрь!ET26+август!ET26+'июль '!ET25</f>
        <v>0</v>
      </c>
      <c r="EU26" s="58">
        <f>сентябрь!EU26+август!EU26+'июль '!EU25</f>
        <v>0</v>
      </c>
      <c r="EV26" s="58">
        <f>сентябрь!EV26+август!EV26+'июль '!EV25</f>
        <v>0</v>
      </c>
      <c r="EW26" s="58">
        <f>сентябрь!EW26+август!EW26+'июль '!EW25</f>
        <v>0</v>
      </c>
      <c r="EX26" s="58">
        <f>сентябрь!EX26+август!EX26+'июль '!EX25</f>
        <v>0</v>
      </c>
      <c r="EY26" s="58">
        <f>сентябрь!EY26+август!EY26+'июль '!EY25</f>
        <v>0</v>
      </c>
      <c r="EZ26" s="58">
        <f>сентябрь!EZ26+август!EZ26+'июль '!EZ25</f>
        <v>0</v>
      </c>
      <c r="FA26" s="58">
        <f>сентябрь!FA26+август!FA26+'июль '!FA25</f>
        <v>0</v>
      </c>
      <c r="FB26" s="58">
        <f>сентябрь!FB26+август!FB26+'июль '!FB25</f>
        <v>0</v>
      </c>
      <c r="FC26" s="58">
        <f>сентябрь!FC26+август!FC26+'июль '!FC25</f>
        <v>0</v>
      </c>
      <c r="FD26" s="58">
        <f>сентябрь!FD26+август!FD26+'июль '!FD25</f>
        <v>0</v>
      </c>
      <c r="FE26" s="58">
        <f>сентябрь!FE26+август!FE26+'июль '!FE25</f>
        <v>0</v>
      </c>
      <c r="FF26" s="58">
        <f>сентябрь!FF26+август!FF26+'июль '!FF25</f>
        <v>0</v>
      </c>
      <c r="FG26" s="58">
        <f>сентябрь!FG26+август!FG26+'июль '!FG25</f>
        <v>0</v>
      </c>
      <c r="FH26" s="58">
        <f>сентябрь!FH26+август!FH26+'июль '!FH25</f>
        <v>0</v>
      </c>
      <c r="FI26" s="58">
        <f>сентябрь!FI26+август!FI26+'июль '!FI25</f>
        <v>0</v>
      </c>
      <c r="FJ26" s="58">
        <f>сентябрь!FJ26+август!FJ26+'июль '!FJ25</f>
        <v>0</v>
      </c>
      <c r="FK26" s="58">
        <f>сентябрь!FK26+август!FK26+'июль '!FK25</f>
        <v>0</v>
      </c>
      <c r="FL26" s="58">
        <f>сентябрь!FL26+август!FL26+'июль '!FL25</f>
        <v>0</v>
      </c>
      <c r="FM26" s="58">
        <f>сентябрь!FM26+август!FM26+'июль '!FM25</f>
        <v>0</v>
      </c>
      <c r="FN26" s="58">
        <f>сентябрь!FN26+август!FN26+'июль '!FN25</f>
        <v>0</v>
      </c>
      <c r="FO26" s="58">
        <f>сентябрь!FO26+август!FO26+'июль '!FO25</f>
        <v>0</v>
      </c>
      <c r="FP26" s="58">
        <f>сентябрь!FP26+август!FP26+'июль '!FP25</f>
        <v>0</v>
      </c>
      <c r="FQ26" s="58">
        <f>сентябрь!FQ26+август!FQ26+'июль '!FQ25</f>
        <v>0</v>
      </c>
      <c r="FR26" s="58">
        <f>сентябрь!FR26+август!FR26+'июль '!FR25</f>
        <v>0</v>
      </c>
      <c r="FS26" s="58">
        <f>сентябрь!FS26+август!FS26+'июль '!FS25</f>
        <v>0</v>
      </c>
      <c r="FT26" s="58">
        <f>сентябрь!FT26+август!FT26+'июль '!FT25</f>
        <v>0</v>
      </c>
      <c r="FU26" s="58">
        <f>сентябрь!FU26+август!FU26+'июль '!FU25</f>
        <v>0</v>
      </c>
      <c r="FV26" s="58">
        <f>сентябрь!FV26+август!FV26+'июль '!FV25</f>
        <v>0</v>
      </c>
      <c r="FW26" s="58">
        <f>сентябрь!FW26+август!FW26+'июль '!FW25</f>
        <v>0</v>
      </c>
      <c r="FX26" s="58">
        <f>сентябрь!FX26+август!FX26+'июль '!FX25</f>
        <v>0</v>
      </c>
      <c r="FY26" s="58">
        <f>сентябрь!FY26+август!FY26+'июль '!FY25</f>
        <v>0</v>
      </c>
      <c r="FZ26" s="58">
        <f>сентябрь!FZ26+август!FZ26+'июль '!FZ25</f>
        <v>0</v>
      </c>
      <c r="GA26" s="58">
        <f>сентябрь!GA26+август!GA26+'июль '!GA25</f>
        <v>0</v>
      </c>
      <c r="GB26" s="58">
        <f>сентябрь!GB26+август!GB26+'июль '!GB25</f>
        <v>0</v>
      </c>
      <c r="GC26" s="58">
        <f>сентябрь!GC26+август!GC26+'июль '!GC25</f>
        <v>0</v>
      </c>
      <c r="GD26" s="58">
        <f>сентябрь!GD26+август!GD26+'июль '!GD25</f>
        <v>0</v>
      </c>
      <c r="GE26" s="58">
        <f>сентябрь!GE26+август!GE26+'июль '!GE25</f>
        <v>6.9109999999999996</v>
      </c>
      <c r="GF26" s="58">
        <f>сентябрь!GF26+август!GF26+'июль '!GF25</f>
        <v>0</v>
      </c>
      <c r="GG26" s="58">
        <f>сентябрь!GG26+август!GG26+'июль '!GG25</f>
        <v>0</v>
      </c>
      <c r="GH26" s="58">
        <f>сентябрь!GH26+август!GH26+'июль '!GH25</f>
        <v>0</v>
      </c>
      <c r="GI26" s="58">
        <f>сентябрь!GI26+август!GI26+'июль '!GI25</f>
        <v>0</v>
      </c>
      <c r="GJ26" s="58">
        <f>сентябрь!GJ26+август!GJ26+'июль '!GJ25</f>
        <v>0</v>
      </c>
      <c r="GK26" s="58">
        <f>сентябрь!GK26+август!GK26+'июль '!GK25</f>
        <v>0</v>
      </c>
      <c r="GL26" s="58">
        <f>сентябрь!GL26+август!GL26+'июль '!GL25</f>
        <v>0</v>
      </c>
      <c r="GM26" s="58">
        <f>сентябрь!GM26+август!GM26+'июль '!GM25</f>
        <v>0</v>
      </c>
      <c r="GN26" s="58">
        <f>сентябрь!GN26+август!GN26+'июль '!GN25</f>
        <v>0</v>
      </c>
      <c r="GO26" s="58">
        <f>сентябрь!GO26+август!GO26+'июль '!GO25</f>
        <v>0</v>
      </c>
      <c r="GP26" s="58">
        <f>сентябрь!GP26+август!GP26+'июль '!GP25</f>
        <v>0</v>
      </c>
      <c r="GQ26" s="58">
        <f>сентябрь!GQ26+август!GQ26+'июль '!GQ25</f>
        <v>0</v>
      </c>
      <c r="GR26" s="58">
        <f>сентябрь!GR26+август!GR26+'июль '!GR25</f>
        <v>0</v>
      </c>
      <c r="GS26" s="58">
        <f>сентябрь!GS26+август!GS26+'июль '!GS25</f>
        <v>0</v>
      </c>
      <c r="GT26" s="58">
        <f>сентябрь!GT26+август!GT26+'июль '!GT25</f>
        <v>0</v>
      </c>
      <c r="GU26" s="58">
        <f>сентябрь!GU26+август!GU26+'июль '!GU25</f>
        <v>0</v>
      </c>
      <c r="GV26" s="58">
        <f>сентябрь!GV26+август!GV26+'июль '!GV25</f>
        <v>0</v>
      </c>
      <c r="GW26" s="58">
        <f>сентябрь!GW26+август!GW26+'июль '!GW25</f>
        <v>0</v>
      </c>
      <c r="GX26" s="58">
        <f>сентябрь!GX26+август!GX26+'июль '!GX25</f>
        <v>0</v>
      </c>
      <c r="GY26" s="58">
        <f>сентябрь!GY26+август!GY26+'июль '!GY25</f>
        <v>0</v>
      </c>
      <c r="GZ26" s="58">
        <f>сентябрь!GZ26+август!GZ26+'июль '!GZ25</f>
        <v>0</v>
      </c>
      <c r="HA26" s="58">
        <f>сентябрь!HA26+август!HA26+'июль '!HA25</f>
        <v>0</v>
      </c>
      <c r="HB26" s="58">
        <f>сентябрь!HB26+август!HB26+'июль '!HB25</f>
        <v>0</v>
      </c>
      <c r="HC26" s="58">
        <f>сентябрь!HC26+август!HC26+'июль '!HC25</f>
        <v>0</v>
      </c>
      <c r="HD26" s="58">
        <f>сентябрь!HD26+август!HD26+'июль '!HD25</f>
        <v>0</v>
      </c>
      <c r="HE26" s="58">
        <f>сентябрь!HE26+август!HE26+'июль '!HE25</f>
        <v>0</v>
      </c>
      <c r="HF26" s="58">
        <f>сентябрь!HF26+август!HF26+'июль '!HF25</f>
        <v>0</v>
      </c>
      <c r="HG26" s="58">
        <f>сентябрь!HG26+август!HG26+'июль '!HG25</f>
        <v>0</v>
      </c>
      <c r="HH26" s="58">
        <f>сентябрь!HH26+август!HH26+'июль '!HH25</f>
        <v>0</v>
      </c>
      <c r="HI26" s="58">
        <f>сентябрь!HI26+август!HI26+'июль '!HI25</f>
        <v>0</v>
      </c>
      <c r="HJ26" s="58">
        <f>сентябрь!HJ26+август!HJ26+'июль '!HJ25</f>
        <v>0</v>
      </c>
      <c r="HK26" s="58">
        <f>сентябрь!HK26+август!HK26+'июль '!HK25</f>
        <v>0</v>
      </c>
      <c r="HL26" s="58">
        <f>сентябрь!HL26+август!HL26+'июль '!HL25</f>
        <v>0</v>
      </c>
      <c r="HM26" s="58">
        <f>сентябрь!HM26+август!HM26+'июль '!HM25</f>
        <v>0</v>
      </c>
      <c r="HN26" s="58">
        <f>сентябрь!HN26+август!HN26+'июль '!HN25</f>
        <v>0</v>
      </c>
      <c r="HO26" s="58">
        <f>сентябрь!HO26+август!HO26+'июль '!HO25</f>
        <v>0</v>
      </c>
      <c r="HP26" s="58">
        <f>сентябрь!HP26+август!HP26+'июль '!HP25</f>
        <v>0</v>
      </c>
      <c r="HQ26" s="58">
        <f>сентябрь!HQ26+август!HQ26+'июль '!HQ25</f>
        <v>0</v>
      </c>
      <c r="HR26" s="58">
        <f>сентябрь!HR26+август!HR26+'июль '!HR25</f>
        <v>0</v>
      </c>
      <c r="HS26" s="58">
        <f>сентябрь!HS26+август!HS26+'июль '!HS25</f>
        <v>0</v>
      </c>
      <c r="HT26" s="58">
        <f>сентябрь!HT26+август!HT26+'июль '!HT25</f>
        <v>0</v>
      </c>
      <c r="HU26" s="58">
        <f>сентябрь!HU26+август!HU26+'июль '!HU25</f>
        <v>0</v>
      </c>
      <c r="HV26" s="58">
        <f>сентябрь!HV26+август!HV26+'июль '!HV25</f>
        <v>0</v>
      </c>
      <c r="HW26" s="58">
        <f>сентябрь!HW26+август!HW26+'июль '!HW25</f>
        <v>0</v>
      </c>
      <c r="HX26" s="58">
        <f>сентябрь!HX26+август!HX26+'июль '!HX25</f>
        <v>0</v>
      </c>
      <c r="HY26" s="58">
        <f>сентябрь!HY26+август!HY26+'июль '!HY25</f>
        <v>0</v>
      </c>
      <c r="HZ26" s="58">
        <f>сентябрь!HZ26+август!HZ26+'июль '!HZ25</f>
        <v>0</v>
      </c>
      <c r="IA26" s="58">
        <f>сентябрь!IA26+август!IA26+'июль '!IA25</f>
        <v>0</v>
      </c>
      <c r="IB26" s="58">
        <f>сентябрь!IB26+август!IB26+'июль '!IB25</f>
        <v>0</v>
      </c>
      <c r="IC26" s="58">
        <f>сентябрь!IC26+август!IC26+'июль '!IC25</f>
        <v>0</v>
      </c>
      <c r="ID26" s="58">
        <f>сентябрь!ID26+август!ID26+'июль '!ID25</f>
        <v>0</v>
      </c>
    </row>
    <row r="27" spans="1:238" ht="15" customHeight="1">
      <c r="A27" s="11" t="s">
        <v>268</v>
      </c>
      <c r="B27" s="9" t="s">
        <v>269</v>
      </c>
      <c r="C27" s="10" t="s">
        <v>270</v>
      </c>
      <c r="D27" s="46">
        <f>сентябрь!D27+август!D27+'июль '!D26</f>
        <v>3.4050000000000002</v>
      </c>
      <c r="E27" s="58">
        <f>сентябрь!E27+август!E27+'июль '!E26</f>
        <v>0</v>
      </c>
      <c r="F27" s="58">
        <f>сентябрь!F27+август!F27+'июль '!F26</f>
        <v>3.4050000000000002</v>
      </c>
      <c r="G27" s="58">
        <f>сентябрь!G27+август!G27+'июль '!G26</f>
        <v>0</v>
      </c>
      <c r="H27" s="58">
        <f>сентябрь!H27+август!H27+'июль '!H26</f>
        <v>0</v>
      </c>
      <c r="I27" s="58">
        <f>сентябрь!I27+август!I27+'июль '!I26</f>
        <v>0</v>
      </c>
      <c r="J27" s="58">
        <f>сентябрь!J27+август!J27+'июль '!J26</f>
        <v>0</v>
      </c>
      <c r="K27" s="58">
        <f>сентябрь!K27+август!K27+'июль '!K26</f>
        <v>0</v>
      </c>
      <c r="L27" s="58">
        <f>сентябрь!L27+август!L27+'июль '!L26</f>
        <v>0</v>
      </c>
      <c r="M27" s="58">
        <f>сентябрь!M27+август!M27+'июль '!M26</f>
        <v>0</v>
      </c>
      <c r="N27" s="58">
        <f>сентябрь!N27+август!N27+'июль '!N26</f>
        <v>0</v>
      </c>
      <c r="O27" s="58">
        <f>сентябрь!O27+август!O27+'июль '!O26</f>
        <v>0</v>
      </c>
      <c r="P27" s="58">
        <f>сентябрь!P27+август!P27+'июль '!P26</f>
        <v>0</v>
      </c>
      <c r="Q27" s="58">
        <f>сентябрь!Q27+август!Q27+'июль '!Q26</f>
        <v>0</v>
      </c>
      <c r="R27" s="58">
        <f>сентябрь!R27+август!R27+'июль '!R26</f>
        <v>0</v>
      </c>
      <c r="S27" s="58">
        <f>сентябрь!S27+август!S27+'июль '!S26</f>
        <v>0</v>
      </c>
      <c r="T27" s="58">
        <f>сентябрь!T27+август!T27+'июль '!T26</f>
        <v>0</v>
      </c>
      <c r="U27" s="58">
        <f>сентябрь!U27+август!U27+'июль '!U26</f>
        <v>0</v>
      </c>
      <c r="V27" s="58">
        <f>сентябрь!V27+август!V27+'июль '!V26</f>
        <v>0</v>
      </c>
      <c r="W27" s="58">
        <f>сентябрь!W27+август!W27+'июль '!W26</f>
        <v>0</v>
      </c>
      <c r="X27" s="58">
        <f>сентябрь!X27+август!X27+'июль '!X26</f>
        <v>0</v>
      </c>
      <c r="Y27" s="58">
        <f>сентябрь!Y27+август!Y27+'июль '!Y26</f>
        <v>0</v>
      </c>
      <c r="Z27" s="58">
        <f>сентябрь!Z27+август!Z27+'июль '!Z26</f>
        <v>0</v>
      </c>
      <c r="AA27" s="58">
        <f>сентябрь!AA27+август!AA27+'июль '!AA26</f>
        <v>0</v>
      </c>
      <c r="AB27" s="58">
        <f>сентябрь!AB27+август!AB27+'июль '!AB26</f>
        <v>0</v>
      </c>
      <c r="AC27" s="58">
        <f>сентябрь!AC27+август!AC27+'июль '!AC26</f>
        <v>0</v>
      </c>
      <c r="AD27" s="58">
        <f>сентябрь!AD27+август!AD27+'июль '!AD26</f>
        <v>0</v>
      </c>
      <c r="AE27" s="58">
        <f>сентябрь!AE27+август!AE27+'июль '!AE26</f>
        <v>0</v>
      </c>
      <c r="AF27" s="58">
        <f>сентябрь!AF27+август!AF27+'июль '!AF26</f>
        <v>0</v>
      </c>
      <c r="AG27" s="58">
        <f>сентябрь!AG27+август!AG27+'июль '!AG26</f>
        <v>0</v>
      </c>
      <c r="AH27" s="58">
        <f>сентябрь!AH27+август!AH27+'июль '!AH26</f>
        <v>0</v>
      </c>
      <c r="AI27" s="58">
        <f>сентябрь!AI27+август!AI27+'июль '!AI26</f>
        <v>0</v>
      </c>
      <c r="AJ27" s="58">
        <f>сентябрь!AJ27+август!AJ27+'июль '!AJ26</f>
        <v>0</v>
      </c>
      <c r="AK27" s="58">
        <f>сентябрь!AK27+август!AK27+'июль '!AK26</f>
        <v>0</v>
      </c>
      <c r="AL27" s="58">
        <f>сентябрь!AL27+август!AL27+'июль '!AL26</f>
        <v>0</v>
      </c>
      <c r="AM27" s="58">
        <f>сентябрь!AM27+август!AM27+'июль '!AM26</f>
        <v>0</v>
      </c>
      <c r="AN27" s="58">
        <f>сентябрь!AN27+август!AN27+'июль '!AN26</f>
        <v>0</v>
      </c>
      <c r="AO27" s="58">
        <f>сентябрь!AO27+август!AO27+'июль '!AO26</f>
        <v>0</v>
      </c>
      <c r="AP27" s="58">
        <f>сентябрь!AP27+август!AP27+'июль '!AP26</f>
        <v>0</v>
      </c>
      <c r="AQ27" s="58">
        <f>сентябрь!AQ27+август!AQ27+'июль '!AQ26</f>
        <v>0</v>
      </c>
      <c r="AR27" s="58">
        <f>сентябрь!AR27+август!AR27+'июль '!AR26</f>
        <v>0</v>
      </c>
      <c r="AS27" s="58">
        <f>сентябрь!AS27+август!AS27+'июль '!AS26</f>
        <v>0</v>
      </c>
      <c r="AT27" s="58">
        <f>сентябрь!AT27+август!AT27+'июль '!AT26</f>
        <v>0</v>
      </c>
      <c r="AU27" s="58">
        <f>сентябрь!AU27+август!AU27+'июль '!AU26</f>
        <v>0</v>
      </c>
      <c r="AV27" s="58">
        <f>сентябрь!AV27+август!AV27+'июль '!AV26</f>
        <v>0</v>
      </c>
      <c r="AW27" s="58">
        <f>сентябрь!AW27+август!AW27+'июль '!AW26</f>
        <v>0</v>
      </c>
      <c r="AX27" s="58">
        <f>сентябрь!AX27+август!AX27+'июль '!AX26</f>
        <v>0</v>
      </c>
      <c r="AY27" s="58">
        <f>сентябрь!AY27+август!AY27+'июль '!AY26</f>
        <v>0</v>
      </c>
      <c r="AZ27" s="58">
        <f>сентябрь!AZ27+август!AZ27+'июль '!AZ26</f>
        <v>0</v>
      </c>
      <c r="BA27" s="58">
        <f>сентябрь!BA27+август!BA27+'июль '!BA26</f>
        <v>0</v>
      </c>
      <c r="BB27" s="58">
        <f>сентябрь!BB27+август!BB27+'июль '!BB26</f>
        <v>0</v>
      </c>
      <c r="BC27" s="58">
        <f>сентябрь!BC27+август!BC27+'июль '!BC26</f>
        <v>0</v>
      </c>
      <c r="BD27" s="58">
        <f>сентябрь!BD27+август!BD27+'июль '!BD26</f>
        <v>0</v>
      </c>
      <c r="BE27" s="58">
        <f>сентябрь!BE27+август!BE27+'июль '!BE26</f>
        <v>0</v>
      </c>
      <c r="BF27" s="58">
        <f>сентябрь!BF27+август!BF27+'июль '!BF26</f>
        <v>0</v>
      </c>
      <c r="BG27" s="58">
        <f>сентябрь!BG27+август!BG27+'июль '!BG26</f>
        <v>0</v>
      </c>
      <c r="BH27" s="58">
        <f>сентябрь!BH27+август!BH27+'июль '!BH26</f>
        <v>0</v>
      </c>
      <c r="BI27" s="58">
        <f>сентябрь!BI27+август!BI27+'июль '!BI26</f>
        <v>0</v>
      </c>
      <c r="BJ27" s="58">
        <f>сентябрь!BJ27+август!BJ27+'июль '!BJ26</f>
        <v>0</v>
      </c>
      <c r="BK27" s="58">
        <f>сентябрь!BK27+август!BK27+'июль '!BK26</f>
        <v>0</v>
      </c>
      <c r="BL27" s="58">
        <f>сентябрь!BL27+август!BL27+'июль '!BL26</f>
        <v>0</v>
      </c>
      <c r="BM27" s="58">
        <f>сентябрь!BM27+август!BM27+'июль '!BM26</f>
        <v>0</v>
      </c>
      <c r="BN27" s="58">
        <f>сентябрь!BN27+август!BN27+'июль '!BN26</f>
        <v>0</v>
      </c>
      <c r="BO27" s="58">
        <f>сентябрь!BO27+август!BO27+'июль '!BO26</f>
        <v>0</v>
      </c>
      <c r="BP27" s="58">
        <f>сентябрь!BP27+август!BP27+'июль '!BP26</f>
        <v>0</v>
      </c>
      <c r="BQ27" s="58">
        <f>сентябрь!BQ27+август!BQ27+'июль '!BQ26</f>
        <v>0</v>
      </c>
      <c r="BR27" s="58">
        <f>сентябрь!BR27+август!BR27+'июль '!BR26</f>
        <v>0</v>
      </c>
      <c r="BS27" s="58">
        <f>сентябрь!BS27+август!BS27+'июль '!BS26</f>
        <v>0</v>
      </c>
      <c r="BT27" s="58">
        <f>сентябрь!BT27+август!BT27+'июль '!BT26</f>
        <v>0</v>
      </c>
      <c r="BU27" s="58">
        <f>сентябрь!BU27+август!BU27+'июль '!BU26</f>
        <v>0</v>
      </c>
      <c r="BV27" s="58">
        <f>сентябрь!BV27+август!BV27+'июль '!BV26</f>
        <v>0</v>
      </c>
      <c r="BW27" s="58">
        <f>сентябрь!BW27+август!BW27+'июль '!BW26</f>
        <v>0</v>
      </c>
      <c r="BX27" s="58">
        <f>сентябрь!BX27+август!BX27+'июль '!BX26</f>
        <v>0</v>
      </c>
      <c r="BY27" s="58">
        <f>сентябрь!BY27+август!BY27+'июль '!BY26</f>
        <v>0</v>
      </c>
      <c r="BZ27" s="58">
        <f>сентябрь!BZ27+август!BZ27+'июль '!BZ26</f>
        <v>0</v>
      </c>
      <c r="CA27" s="58">
        <f>сентябрь!CA27+август!CA27+'июль '!CA26</f>
        <v>0</v>
      </c>
      <c r="CB27" s="58">
        <f>сентябрь!CB27+август!CB27+'июль '!CB26</f>
        <v>0</v>
      </c>
      <c r="CC27" s="58">
        <f>сентябрь!CC27+август!CC27+'июль '!CC26</f>
        <v>0</v>
      </c>
      <c r="CD27" s="58">
        <f>сентябрь!CD27+август!CD27+'июль '!CD26</f>
        <v>0</v>
      </c>
      <c r="CE27" s="58">
        <f>сентябрь!CE27+август!CE27+'июль '!CE26</f>
        <v>0</v>
      </c>
      <c r="CF27" s="58">
        <f>сентябрь!CF27+август!CF27+'июль '!CF26</f>
        <v>0</v>
      </c>
      <c r="CG27" s="58">
        <f>сентябрь!CG27+август!CG27+'июль '!CG26</f>
        <v>0</v>
      </c>
      <c r="CH27" s="58">
        <f>сентябрь!CH27+август!CH27+'июль '!CH26</f>
        <v>0</v>
      </c>
      <c r="CI27" s="58">
        <f>сентябрь!CI27+август!CI27+'июль '!CI26</f>
        <v>0</v>
      </c>
      <c r="CJ27" s="58">
        <f>сентябрь!CJ27+август!CJ27+'июль '!CJ26</f>
        <v>0</v>
      </c>
      <c r="CK27" s="58">
        <f>сентябрь!CK27+август!CK27+'июль '!CK26</f>
        <v>0</v>
      </c>
      <c r="CL27" s="58">
        <f>сентябрь!CL27+август!CL27+'июль '!CL26</f>
        <v>0</v>
      </c>
      <c r="CM27" s="58">
        <f>сентябрь!CM27+август!CM27+'июль '!CM26</f>
        <v>0</v>
      </c>
      <c r="CN27" s="58">
        <f>сентябрь!CN27+август!CN27+'июль '!CN26</f>
        <v>0</v>
      </c>
      <c r="CO27" s="58">
        <f>сентябрь!CO27+август!CO27+'июль '!CO26</f>
        <v>0</v>
      </c>
      <c r="CP27" s="58">
        <f>сентябрь!CP27+август!CP27+'июль '!CP26</f>
        <v>0</v>
      </c>
      <c r="CQ27" s="58">
        <f>сентябрь!CQ27+август!CQ27+'июль '!CQ26</f>
        <v>0</v>
      </c>
      <c r="CR27" s="58">
        <f>сентябрь!CR27+август!CR27+'июль '!CR26</f>
        <v>0</v>
      </c>
      <c r="CS27" s="58">
        <f>сентябрь!CS27+август!CS27+'июль '!CS26</f>
        <v>0</v>
      </c>
      <c r="CT27" s="58">
        <f>сентябрь!CT27+август!CT27+'июль '!CT26</f>
        <v>0</v>
      </c>
      <c r="CU27" s="58">
        <f>сентябрь!CU27+август!CU27+'июль '!CU26</f>
        <v>0</v>
      </c>
      <c r="CV27" s="58">
        <f>сентябрь!CV27+август!CV27+'июль '!CV26</f>
        <v>0</v>
      </c>
      <c r="CW27" s="58">
        <f>сентябрь!CW27+август!CW27+'июль '!CW26</f>
        <v>0</v>
      </c>
      <c r="CX27" s="58">
        <f>сентябрь!CX27+август!CX27+'июль '!CX26</f>
        <v>0</v>
      </c>
      <c r="CY27" s="58">
        <f>сентябрь!CY27+август!CY27+'июль '!CY26</f>
        <v>0</v>
      </c>
      <c r="CZ27" s="58">
        <f>сентябрь!CZ27+август!CZ27+'июль '!CZ26</f>
        <v>0</v>
      </c>
      <c r="DA27" s="58">
        <f>сентябрь!DA27+август!DA27+'июль '!DA26</f>
        <v>0</v>
      </c>
      <c r="DB27" s="58">
        <f>сентябрь!DB27+август!DB27+'июль '!DB26</f>
        <v>0</v>
      </c>
      <c r="DC27" s="58">
        <f>сентябрь!DC27+август!DC27+'июль '!DC26</f>
        <v>0</v>
      </c>
      <c r="DD27" s="58">
        <f>сентябрь!DD27+август!DD27+'июль '!DD26</f>
        <v>0</v>
      </c>
      <c r="DE27" s="58">
        <f>сентябрь!DE27+август!DE27+'июль '!DE26</f>
        <v>0</v>
      </c>
      <c r="DF27" s="58">
        <f>сентябрь!DF27+август!DF27+'июль '!DF26</f>
        <v>0</v>
      </c>
      <c r="DG27" s="58">
        <f>сентябрь!DG27+август!DG27+'июль '!DG26</f>
        <v>0</v>
      </c>
      <c r="DH27" s="58">
        <f>сентябрь!DH27+август!DH27+'июль '!DH26</f>
        <v>0</v>
      </c>
      <c r="DI27" s="58">
        <f>сентябрь!DI27+август!DI27+'июль '!DI26</f>
        <v>0</v>
      </c>
      <c r="DJ27" s="58">
        <f>сентябрь!DJ27+август!DJ27+'июль '!DJ26</f>
        <v>0</v>
      </c>
      <c r="DK27" s="58">
        <f>сентябрь!DK27+август!DK27+'июль '!DK26</f>
        <v>9.6000000000000002E-2</v>
      </c>
      <c r="DL27" s="58">
        <f>сентябрь!DL27+август!DL27+'июль '!DL26</f>
        <v>0</v>
      </c>
      <c r="DM27" s="58">
        <f>сентябрь!DM27+август!DM27+'июль '!DM26</f>
        <v>0</v>
      </c>
      <c r="DN27" s="58">
        <f>сентябрь!DN27+август!DN27+'июль '!DN26</f>
        <v>0</v>
      </c>
      <c r="DO27" s="58">
        <f>сентябрь!DO27+август!DO27+'июль '!DO26</f>
        <v>0</v>
      </c>
      <c r="DP27" s="58">
        <f>сентябрь!DP27+август!DP27+'июль '!DP26</f>
        <v>0</v>
      </c>
      <c r="DQ27" s="58">
        <f>сентябрь!DQ27+август!DQ27+'июль '!DQ26</f>
        <v>0</v>
      </c>
      <c r="DR27" s="58">
        <f>сентябрь!DR27+август!DR27+'июль '!DR26</f>
        <v>0</v>
      </c>
      <c r="DS27" s="58">
        <f>сентябрь!DS27+август!DS27+'июль '!DS26</f>
        <v>0</v>
      </c>
      <c r="DT27" s="58">
        <f>сентябрь!DT27+август!DT27+'июль '!DT26</f>
        <v>0</v>
      </c>
      <c r="DU27" s="58">
        <f>сентябрь!DU27+август!DU27+'июль '!DU26</f>
        <v>0</v>
      </c>
      <c r="DV27" s="58">
        <f>сентябрь!DV27+август!DV27+'июль '!DV26</f>
        <v>0</v>
      </c>
      <c r="DW27" s="58">
        <f>сентябрь!DW27+август!DW27+'июль '!DW26</f>
        <v>0</v>
      </c>
      <c r="DX27" s="58">
        <f>сентябрь!DX27+август!DX27+'июль '!DX26</f>
        <v>0</v>
      </c>
      <c r="DY27" s="58">
        <f>сентябрь!DY27+август!DY27+'июль '!DY26</f>
        <v>0</v>
      </c>
      <c r="DZ27" s="58">
        <f>сентябрь!DZ27+август!DZ27+'июль '!DZ26</f>
        <v>0</v>
      </c>
      <c r="EA27" s="58">
        <f>сентябрь!EA27+август!EA27+'июль '!EA26</f>
        <v>0</v>
      </c>
      <c r="EB27" s="58">
        <f>сентябрь!EB27+август!EB27+'июль '!EB26</f>
        <v>0.60899999999999999</v>
      </c>
      <c r="EC27" s="58">
        <f>сентябрь!EC27+август!EC27+'июль '!EC26</f>
        <v>1.667</v>
      </c>
      <c r="ED27" s="58">
        <f>сентябрь!ED27+август!ED27+'июль '!ED26</f>
        <v>0.29699999999999999</v>
      </c>
      <c r="EE27" s="58">
        <f>сентябрь!EE27+август!EE27+'июль '!EE26</f>
        <v>0.314</v>
      </c>
      <c r="EF27" s="58">
        <f>сентябрь!EF27+август!EF27+'июль '!EF26</f>
        <v>0</v>
      </c>
      <c r="EG27" s="58">
        <f>сентябрь!EG27+август!EG27+'июль '!EG26</f>
        <v>0</v>
      </c>
      <c r="EH27" s="58">
        <f>сентябрь!EH27+август!EH27+'июль '!EH26</f>
        <v>0</v>
      </c>
      <c r="EI27" s="58">
        <f>сентябрь!EI27+август!EI27+'июль '!EI26</f>
        <v>0</v>
      </c>
      <c r="EJ27" s="58">
        <f>сентябрь!EJ27+август!EJ27+'июль '!EJ26</f>
        <v>0</v>
      </c>
      <c r="EK27" s="58">
        <f>сентябрь!EK27+август!EK27+'июль '!EK26</f>
        <v>0</v>
      </c>
      <c r="EL27" s="58">
        <f>сентябрь!EL27+август!EL27+'июль '!EL26</f>
        <v>0</v>
      </c>
      <c r="EM27" s="58">
        <f>сентябрь!EM27+август!EM27+'июль '!EM26</f>
        <v>0</v>
      </c>
      <c r="EN27" s="58">
        <f>сентябрь!EN27+август!EN27+'июль '!EN26</f>
        <v>0</v>
      </c>
      <c r="EO27" s="58">
        <f>сентябрь!EO27+август!EO27+'июль '!EO26</f>
        <v>0</v>
      </c>
      <c r="EP27" s="58">
        <f>сентябрь!EP27+август!EP27+'июль '!EP26</f>
        <v>0</v>
      </c>
      <c r="EQ27" s="58">
        <f>сентябрь!EQ27+август!EQ27+'июль '!EQ26</f>
        <v>0</v>
      </c>
      <c r="ER27" s="58">
        <f>сентябрь!ER27+август!ER27+'июль '!ER26</f>
        <v>0</v>
      </c>
      <c r="ES27" s="58">
        <f>сентябрь!ES27+август!ES27+'июль '!ES26</f>
        <v>0</v>
      </c>
      <c r="ET27" s="58">
        <f>сентябрь!ET27+август!ET27+'июль '!ET26</f>
        <v>0</v>
      </c>
      <c r="EU27" s="58">
        <f>сентябрь!EU27+август!EU27+'июль '!EU26</f>
        <v>0</v>
      </c>
      <c r="EV27" s="58">
        <f>сентябрь!EV27+август!EV27+'июль '!EV26</f>
        <v>0</v>
      </c>
      <c r="EW27" s="58">
        <f>сентябрь!EW27+август!EW27+'июль '!EW26</f>
        <v>0</v>
      </c>
      <c r="EX27" s="58">
        <f>сентябрь!EX27+август!EX27+'июль '!EX26</f>
        <v>0</v>
      </c>
      <c r="EY27" s="58">
        <f>сентябрь!EY27+август!EY27+'июль '!EY26</f>
        <v>0</v>
      </c>
      <c r="EZ27" s="58">
        <f>сентябрь!EZ27+август!EZ27+'июль '!EZ26</f>
        <v>0</v>
      </c>
      <c r="FA27" s="58">
        <f>сентябрь!FA27+август!FA27+'июль '!FA26</f>
        <v>0</v>
      </c>
      <c r="FB27" s="58">
        <f>сентябрь!FB27+август!FB27+'июль '!FB26</f>
        <v>0</v>
      </c>
      <c r="FC27" s="58">
        <f>сентябрь!FC27+август!FC27+'июль '!FC26</f>
        <v>0</v>
      </c>
      <c r="FD27" s="58">
        <f>сентябрь!FD27+август!FD27+'июль '!FD26</f>
        <v>0</v>
      </c>
      <c r="FE27" s="58">
        <f>сентябрь!FE27+август!FE27+'июль '!FE26</f>
        <v>0</v>
      </c>
      <c r="FF27" s="58">
        <f>сентябрь!FF27+август!FF27+'июль '!FF26</f>
        <v>0</v>
      </c>
      <c r="FG27" s="58">
        <f>сентябрь!FG27+август!FG27+'июль '!FG26</f>
        <v>0</v>
      </c>
      <c r="FH27" s="58">
        <f>сентябрь!FH27+август!FH27+'июль '!FH26</f>
        <v>0</v>
      </c>
      <c r="FI27" s="58">
        <f>сентябрь!FI27+август!FI27+'июль '!FI26</f>
        <v>0</v>
      </c>
      <c r="FJ27" s="58">
        <f>сентябрь!FJ27+август!FJ27+'июль '!FJ26</f>
        <v>0</v>
      </c>
      <c r="FK27" s="58">
        <f>сентябрь!FK27+август!FK27+'июль '!FK26</f>
        <v>0</v>
      </c>
      <c r="FL27" s="58">
        <f>сентябрь!FL27+август!FL27+'июль '!FL26</f>
        <v>0.42199999999999999</v>
      </c>
      <c r="FM27" s="58">
        <f>сентябрь!FM27+август!FM27+'июль '!FM26</f>
        <v>0</v>
      </c>
      <c r="FN27" s="58">
        <f>сентябрь!FN27+август!FN27+'июль '!FN26</f>
        <v>0</v>
      </c>
      <c r="FO27" s="58">
        <f>сентябрь!FO27+август!FO27+'июль '!FO26</f>
        <v>0</v>
      </c>
      <c r="FP27" s="58">
        <f>сентябрь!FP27+август!FP27+'июль '!FP26</f>
        <v>0</v>
      </c>
      <c r="FQ27" s="58">
        <f>сентябрь!FQ27+август!FQ27+'июль '!FQ26</f>
        <v>0</v>
      </c>
      <c r="FR27" s="58">
        <f>сентябрь!FR27+август!FR27+'июль '!FR26</f>
        <v>0</v>
      </c>
      <c r="FS27" s="58">
        <f>сентябрь!FS27+август!FS27+'июль '!FS26</f>
        <v>0</v>
      </c>
      <c r="FT27" s="58">
        <f>сентябрь!FT27+август!FT27+'июль '!FT26</f>
        <v>0</v>
      </c>
      <c r="FU27" s="58">
        <f>сентябрь!FU27+август!FU27+'июль '!FU26</f>
        <v>0</v>
      </c>
      <c r="FV27" s="58">
        <f>сентябрь!FV27+август!FV27+'июль '!FV26</f>
        <v>0</v>
      </c>
      <c r="FW27" s="58">
        <f>сентябрь!FW27+август!FW27+'июль '!FW26</f>
        <v>0</v>
      </c>
      <c r="FX27" s="58">
        <f>сентябрь!FX27+август!FX27+'июль '!FX26</f>
        <v>0</v>
      </c>
      <c r="FY27" s="58">
        <f>сентябрь!FY27+август!FY27+'июль '!FY26</f>
        <v>0</v>
      </c>
      <c r="FZ27" s="58">
        <f>сентябрь!FZ27+август!FZ27+'июль '!FZ26</f>
        <v>0</v>
      </c>
      <c r="GA27" s="58">
        <f>сентябрь!GA27+август!GA27+'июль '!GA26</f>
        <v>0</v>
      </c>
      <c r="GB27" s="58">
        <f>сентябрь!GB27+август!GB27+'июль '!GB26</f>
        <v>0</v>
      </c>
      <c r="GC27" s="58">
        <f>сентябрь!GC27+август!GC27+'июль '!GC26</f>
        <v>0</v>
      </c>
      <c r="GD27" s="58">
        <f>сентябрь!GD27+август!GD27+'июль '!GD26</f>
        <v>0</v>
      </c>
      <c r="GE27" s="58">
        <f>сентябрь!GE27+август!GE27+'июль '!GE26</f>
        <v>0</v>
      </c>
      <c r="GF27" s="58">
        <f>сентябрь!GF27+август!GF27+'июль '!GF26</f>
        <v>0</v>
      </c>
      <c r="GG27" s="58">
        <f>сентябрь!GG27+август!GG27+'июль '!GG26</f>
        <v>0</v>
      </c>
      <c r="GH27" s="58">
        <f>сентябрь!GH27+август!GH27+'июль '!GH26</f>
        <v>0</v>
      </c>
      <c r="GI27" s="58">
        <f>сентябрь!GI27+август!GI27+'июль '!GI26</f>
        <v>0</v>
      </c>
      <c r="GJ27" s="58">
        <f>сентябрь!GJ27+август!GJ27+'июль '!GJ26</f>
        <v>0</v>
      </c>
      <c r="GK27" s="58">
        <f>сентябрь!GK27+август!GK27+'июль '!GK26</f>
        <v>0</v>
      </c>
      <c r="GL27" s="58">
        <f>сентябрь!GL27+август!GL27+'июль '!GL26</f>
        <v>0</v>
      </c>
      <c r="GM27" s="58">
        <f>сентябрь!GM27+август!GM27+'июль '!GM26</f>
        <v>0</v>
      </c>
      <c r="GN27" s="58">
        <f>сентябрь!GN27+август!GN27+'июль '!GN26</f>
        <v>0</v>
      </c>
      <c r="GO27" s="58">
        <f>сентябрь!GO27+август!GO27+'июль '!GO26</f>
        <v>0</v>
      </c>
      <c r="GP27" s="58">
        <f>сентябрь!GP27+август!GP27+'июль '!GP26</f>
        <v>0</v>
      </c>
      <c r="GQ27" s="58">
        <f>сентябрь!GQ27+август!GQ27+'июль '!GQ26</f>
        <v>0</v>
      </c>
      <c r="GR27" s="58">
        <f>сентябрь!GR27+август!GR27+'июль '!GR26</f>
        <v>0</v>
      </c>
      <c r="GS27" s="58">
        <f>сентябрь!GS27+август!GS27+'июль '!GS26</f>
        <v>0</v>
      </c>
      <c r="GT27" s="58">
        <f>сентябрь!GT27+август!GT27+'июль '!GT26</f>
        <v>0</v>
      </c>
      <c r="GU27" s="58">
        <f>сентябрь!GU27+август!GU27+'июль '!GU26</f>
        <v>0</v>
      </c>
      <c r="GV27" s="58">
        <f>сентябрь!GV27+август!GV27+'июль '!GV26</f>
        <v>0</v>
      </c>
      <c r="GW27" s="58">
        <f>сентябрь!GW27+август!GW27+'июль '!GW26</f>
        <v>0</v>
      </c>
      <c r="GX27" s="58">
        <f>сентябрь!GX27+август!GX27+'июль '!GX26</f>
        <v>0</v>
      </c>
      <c r="GY27" s="58">
        <f>сентябрь!GY27+август!GY27+'июль '!GY26</f>
        <v>0</v>
      </c>
      <c r="GZ27" s="58">
        <f>сентябрь!GZ27+август!GZ27+'июль '!GZ26</f>
        <v>0</v>
      </c>
      <c r="HA27" s="58">
        <f>сентябрь!HA27+август!HA27+'июль '!HA26</f>
        <v>0</v>
      </c>
      <c r="HB27" s="58">
        <f>сентябрь!HB27+август!HB27+'июль '!HB26</f>
        <v>0</v>
      </c>
      <c r="HC27" s="58">
        <f>сентябрь!HC27+август!HC27+'июль '!HC26</f>
        <v>0</v>
      </c>
      <c r="HD27" s="58">
        <f>сентябрь!HD27+август!HD27+'июль '!HD26</f>
        <v>0</v>
      </c>
      <c r="HE27" s="58">
        <f>сентябрь!HE27+август!HE27+'июль '!HE26</f>
        <v>0</v>
      </c>
      <c r="HF27" s="58">
        <f>сентябрь!HF27+август!HF27+'июль '!HF26</f>
        <v>0</v>
      </c>
      <c r="HG27" s="58">
        <f>сентябрь!HG27+август!HG27+'июль '!HG26</f>
        <v>0</v>
      </c>
      <c r="HH27" s="58">
        <f>сентябрь!HH27+август!HH27+'июль '!HH26</f>
        <v>0</v>
      </c>
      <c r="HI27" s="58">
        <f>сентябрь!HI27+август!HI27+'июль '!HI26</f>
        <v>0</v>
      </c>
      <c r="HJ27" s="58">
        <f>сентябрь!HJ27+август!HJ27+'июль '!HJ26</f>
        <v>0</v>
      </c>
      <c r="HK27" s="58">
        <f>сентябрь!HK27+август!HK27+'июль '!HK26</f>
        <v>0</v>
      </c>
      <c r="HL27" s="58">
        <f>сентябрь!HL27+август!HL27+'июль '!HL26</f>
        <v>0</v>
      </c>
      <c r="HM27" s="58">
        <f>сентябрь!HM27+август!HM27+'июль '!HM26</f>
        <v>0</v>
      </c>
      <c r="HN27" s="58">
        <f>сентябрь!HN27+август!HN27+'июль '!HN26</f>
        <v>0</v>
      </c>
      <c r="HO27" s="58">
        <f>сентябрь!HO27+август!HO27+'июль '!HO26</f>
        <v>0</v>
      </c>
      <c r="HP27" s="58">
        <f>сентябрь!HP27+август!HP27+'июль '!HP26</f>
        <v>0</v>
      </c>
      <c r="HQ27" s="58">
        <f>сентябрь!HQ27+август!HQ27+'июль '!HQ26</f>
        <v>0</v>
      </c>
      <c r="HR27" s="58">
        <f>сентябрь!HR27+август!HR27+'июль '!HR26</f>
        <v>0</v>
      </c>
      <c r="HS27" s="58">
        <f>сентябрь!HS27+август!HS27+'июль '!HS26</f>
        <v>0</v>
      </c>
      <c r="HT27" s="58">
        <f>сентябрь!HT27+август!HT27+'июль '!HT26</f>
        <v>0</v>
      </c>
      <c r="HU27" s="58">
        <f>сентябрь!HU27+август!HU27+'июль '!HU26</f>
        <v>0</v>
      </c>
      <c r="HV27" s="58">
        <f>сентябрь!HV27+август!HV27+'июль '!HV26</f>
        <v>0</v>
      </c>
      <c r="HW27" s="58">
        <f>сентябрь!HW27+август!HW27+'июль '!HW26</f>
        <v>0</v>
      </c>
      <c r="HX27" s="58">
        <f>сентябрь!HX27+август!HX27+'июль '!HX26</f>
        <v>0</v>
      </c>
      <c r="HY27" s="58">
        <f>сентябрь!HY27+август!HY27+'июль '!HY26</f>
        <v>0</v>
      </c>
      <c r="HZ27" s="58">
        <f>сентябрь!HZ27+август!HZ27+'июль '!HZ26</f>
        <v>0</v>
      </c>
      <c r="IA27" s="58">
        <f>сентябрь!IA27+август!IA27+'июль '!IA26</f>
        <v>0</v>
      </c>
      <c r="IB27" s="58">
        <f>сентябрь!IB27+август!IB27+'июль '!IB26</f>
        <v>0</v>
      </c>
      <c r="IC27" s="58">
        <f>сентябрь!IC27+август!IC27+'июль '!IC26</f>
        <v>0</v>
      </c>
      <c r="ID27" s="58">
        <f>сентябрь!ID27+август!ID27+'июль '!ID26</f>
        <v>0</v>
      </c>
    </row>
    <row r="28" spans="1:238" ht="15" customHeight="1">
      <c r="A28" s="11"/>
      <c r="B28" s="9"/>
      <c r="C28" s="10" t="s">
        <v>242</v>
      </c>
      <c r="D28" s="46">
        <f>сентябрь!D28+август!D28+'июль '!D27</f>
        <v>1072.902</v>
      </c>
      <c r="E28" s="58">
        <f>сентябрь!E28+август!E28+'июль '!E27</f>
        <v>0</v>
      </c>
      <c r="F28" s="58">
        <f>сентябрь!F28+август!F28+'июль '!F27</f>
        <v>1072.902</v>
      </c>
      <c r="G28" s="58">
        <f>сентябрь!G28+август!G28+'июль '!G27</f>
        <v>0</v>
      </c>
      <c r="H28" s="58">
        <f>сентябрь!H28+август!H28+'июль '!H27</f>
        <v>0</v>
      </c>
      <c r="I28" s="58">
        <f>сентябрь!I28+август!I28+'июль '!I27</f>
        <v>0</v>
      </c>
      <c r="J28" s="58">
        <f>сентябрь!J28+август!J28+'июль '!J27</f>
        <v>0</v>
      </c>
      <c r="K28" s="58">
        <f>сентябрь!K28+август!K28+'июль '!K27</f>
        <v>0</v>
      </c>
      <c r="L28" s="58">
        <f>сентябрь!L28+август!L28+'июль '!L27</f>
        <v>0</v>
      </c>
      <c r="M28" s="58">
        <f>сентябрь!M28+август!M28+'июль '!M27</f>
        <v>0</v>
      </c>
      <c r="N28" s="58">
        <f>сентябрь!N28+август!N28+'июль '!N27</f>
        <v>0</v>
      </c>
      <c r="O28" s="58">
        <f>сентябрь!O28+август!O28+'июль '!O27</f>
        <v>0</v>
      </c>
      <c r="P28" s="58">
        <f>сентябрь!P28+август!P28+'июль '!P27</f>
        <v>0</v>
      </c>
      <c r="Q28" s="58">
        <f>сентябрь!Q28+август!Q28+'июль '!Q27</f>
        <v>0</v>
      </c>
      <c r="R28" s="58">
        <f>сентябрь!R28+август!R28+'июль '!R27</f>
        <v>0</v>
      </c>
      <c r="S28" s="58">
        <f>сентябрь!S28+август!S28+'июль '!S27</f>
        <v>0</v>
      </c>
      <c r="T28" s="58">
        <f>сентябрь!T28+август!T28+'июль '!T27</f>
        <v>0</v>
      </c>
      <c r="U28" s="58">
        <f>сентябрь!U28+август!U28+'июль '!U27</f>
        <v>0</v>
      </c>
      <c r="V28" s="58">
        <f>сентябрь!V28+август!V28+'июль '!V27</f>
        <v>0</v>
      </c>
      <c r="W28" s="58">
        <f>сентябрь!W28+август!W28+'июль '!W27</f>
        <v>0</v>
      </c>
      <c r="X28" s="58">
        <f>сентябрь!X28+август!X28+'июль '!X27</f>
        <v>0</v>
      </c>
      <c r="Y28" s="58">
        <f>сентябрь!Y28+август!Y28+'июль '!Y27</f>
        <v>0</v>
      </c>
      <c r="Z28" s="58">
        <f>сентябрь!Z28+август!Z28+'июль '!Z27</f>
        <v>0</v>
      </c>
      <c r="AA28" s="58">
        <f>сентябрь!AA28+август!AA28+'июль '!AA27</f>
        <v>0</v>
      </c>
      <c r="AB28" s="58">
        <f>сентябрь!AB28+август!AB28+'июль '!AB27</f>
        <v>0</v>
      </c>
      <c r="AC28" s="58">
        <f>сентябрь!AC28+август!AC28+'июль '!AC27</f>
        <v>0</v>
      </c>
      <c r="AD28" s="58">
        <f>сентябрь!AD28+август!AD28+'июль '!AD27</f>
        <v>0</v>
      </c>
      <c r="AE28" s="58">
        <f>сентябрь!AE28+август!AE28+'июль '!AE27</f>
        <v>0</v>
      </c>
      <c r="AF28" s="58">
        <f>сентябрь!AF28+август!AF28+'июль '!AF27</f>
        <v>0</v>
      </c>
      <c r="AG28" s="58">
        <f>сентябрь!AG28+август!AG28+'июль '!AG27</f>
        <v>0</v>
      </c>
      <c r="AH28" s="58">
        <f>сентябрь!AH28+август!AH28+'июль '!AH27</f>
        <v>0</v>
      </c>
      <c r="AI28" s="58">
        <f>сентябрь!AI28+август!AI28+'июль '!AI27</f>
        <v>0</v>
      </c>
      <c r="AJ28" s="58">
        <f>сентябрь!AJ28+август!AJ28+'июль '!AJ27</f>
        <v>0</v>
      </c>
      <c r="AK28" s="58">
        <f>сентябрь!AK28+август!AK28+'июль '!AK27</f>
        <v>0</v>
      </c>
      <c r="AL28" s="58">
        <f>сентябрь!AL28+август!AL28+'июль '!AL27</f>
        <v>0</v>
      </c>
      <c r="AM28" s="58">
        <f>сентябрь!AM28+август!AM28+'июль '!AM27</f>
        <v>0</v>
      </c>
      <c r="AN28" s="58">
        <f>сентябрь!AN28+август!AN28+'июль '!AN27</f>
        <v>0</v>
      </c>
      <c r="AO28" s="58">
        <f>сентябрь!AO28+август!AO28+'июль '!AO27</f>
        <v>0</v>
      </c>
      <c r="AP28" s="58">
        <f>сентябрь!AP28+август!AP28+'июль '!AP27</f>
        <v>0</v>
      </c>
      <c r="AQ28" s="58">
        <f>сентябрь!AQ28+август!AQ28+'июль '!AQ27</f>
        <v>0</v>
      </c>
      <c r="AR28" s="58">
        <f>сентябрь!AR28+август!AR28+'июль '!AR27</f>
        <v>0</v>
      </c>
      <c r="AS28" s="58">
        <f>сентябрь!AS28+август!AS28+'июль '!AS27</f>
        <v>0</v>
      </c>
      <c r="AT28" s="58">
        <f>сентябрь!AT28+август!AT28+'июль '!AT27</f>
        <v>0</v>
      </c>
      <c r="AU28" s="58">
        <f>сентябрь!AU28+август!AU28+'июль '!AU27</f>
        <v>0</v>
      </c>
      <c r="AV28" s="58">
        <f>сентябрь!AV28+август!AV28+'июль '!AV27</f>
        <v>0</v>
      </c>
      <c r="AW28" s="58">
        <f>сентябрь!AW28+август!AW28+'июль '!AW27</f>
        <v>0</v>
      </c>
      <c r="AX28" s="58">
        <f>сентябрь!AX28+август!AX28+'июль '!AX27</f>
        <v>0</v>
      </c>
      <c r="AY28" s="58">
        <f>сентябрь!AY28+август!AY28+'июль '!AY27</f>
        <v>0</v>
      </c>
      <c r="AZ28" s="58">
        <f>сентябрь!AZ28+август!AZ28+'июль '!AZ27</f>
        <v>0</v>
      </c>
      <c r="BA28" s="58">
        <f>сентябрь!BA28+август!BA28+'июль '!BA27</f>
        <v>0</v>
      </c>
      <c r="BB28" s="58">
        <f>сентябрь!BB28+август!BB28+'июль '!BB27</f>
        <v>0</v>
      </c>
      <c r="BC28" s="58">
        <f>сентябрь!BC28+август!BC28+'июль '!BC27</f>
        <v>0</v>
      </c>
      <c r="BD28" s="58">
        <f>сентябрь!BD28+август!BD28+'июль '!BD27</f>
        <v>0</v>
      </c>
      <c r="BE28" s="58">
        <f>сентябрь!BE28+август!BE28+'июль '!BE27</f>
        <v>0</v>
      </c>
      <c r="BF28" s="58">
        <f>сентябрь!BF28+август!BF28+'июль '!BF27</f>
        <v>0</v>
      </c>
      <c r="BG28" s="58">
        <f>сентябрь!BG28+август!BG28+'июль '!BG27</f>
        <v>0</v>
      </c>
      <c r="BH28" s="58">
        <f>сентябрь!BH28+август!BH28+'июль '!BH27</f>
        <v>0</v>
      </c>
      <c r="BI28" s="58">
        <f>сентябрь!BI28+август!BI28+'июль '!BI27</f>
        <v>0</v>
      </c>
      <c r="BJ28" s="58">
        <f>сентябрь!BJ28+август!BJ28+'июль '!BJ27</f>
        <v>0</v>
      </c>
      <c r="BK28" s="58">
        <f>сентябрь!BK28+август!BK28+'июль '!BK27</f>
        <v>0</v>
      </c>
      <c r="BL28" s="58">
        <f>сентябрь!BL28+август!BL28+'июль '!BL27</f>
        <v>0</v>
      </c>
      <c r="BM28" s="58">
        <f>сентябрь!BM28+август!BM28+'июль '!BM27</f>
        <v>0</v>
      </c>
      <c r="BN28" s="58">
        <f>сентябрь!BN28+август!BN28+'июль '!BN27</f>
        <v>0</v>
      </c>
      <c r="BO28" s="58">
        <f>сентябрь!BO28+август!BO28+'июль '!BO27</f>
        <v>0</v>
      </c>
      <c r="BP28" s="58">
        <f>сентябрь!BP28+август!BP28+'июль '!BP27</f>
        <v>0</v>
      </c>
      <c r="BQ28" s="58">
        <f>сентябрь!BQ28+август!BQ28+'июль '!BQ27</f>
        <v>0</v>
      </c>
      <c r="BR28" s="58">
        <f>сентябрь!BR28+август!BR28+'июль '!BR27</f>
        <v>0</v>
      </c>
      <c r="BS28" s="58">
        <f>сентябрь!BS28+август!BS28+'июль '!BS27</f>
        <v>0</v>
      </c>
      <c r="BT28" s="58">
        <f>сентябрь!BT28+август!BT28+'июль '!BT27</f>
        <v>0</v>
      </c>
      <c r="BU28" s="58">
        <f>сентябрь!BU28+август!BU28+'июль '!BU27</f>
        <v>0</v>
      </c>
      <c r="BV28" s="58">
        <f>сентябрь!BV28+август!BV28+'июль '!BV27</f>
        <v>0</v>
      </c>
      <c r="BW28" s="58">
        <f>сентябрь!BW28+август!BW28+'июль '!BW27</f>
        <v>0</v>
      </c>
      <c r="BX28" s="58">
        <f>сентябрь!BX28+август!BX28+'июль '!BX27</f>
        <v>0</v>
      </c>
      <c r="BY28" s="58">
        <f>сентябрь!BY28+август!BY28+'июль '!BY27</f>
        <v>0</v>
      </c>
      <c r="BZ28" s="58">
        <f>сентябрь!BZ28+август!BZ28+'июль '!BZ27</f>
        <v>0</v>
      </c>
      <c r="CA28" s="58">
        <f>сентябрь!CA28+август!CA28+'июль '!CA27</f>
        <v>0</v>
      </c>
      <c r="CB28" s="58">
        <f>сентябрь!CB28+август!CB28+'июль '!CB27</f>
        <v>0</v>
      </c>
      <c r="CC28" s="58">
        <f>сентябрь!CC28+август!CC28+'июль '!CC27</f>
        <v>0</v>
      </c>
      <c r="CD28" s="58">
        <f>сентябрь!CD28+август!CD28+'июль '!CD27</f>
        <v>0</v>
      </c>
      <c r="CE28" s="58">
        <f>сентябрь!CE28+август!CE28+'июль '!CE27</f>
        <v>0</v>
      </c>
      <c r="CF28" s="58">
        <f>сентябрь!CF28+август!CF28+'июль '!CF27</f>
        <v>0</v>
      </c>
      <c r="CG28" s="58">
        <f>сентябрь!CG28+август!CG28+'июль '!CG27</f>
        <v>0</v>
      </c>
      <c r="CH28" s="58">
        <f>сентябрь!CH28+август!CH28+'июль '!CH27</f>
        <v>0</v>
      </c>
      <c r="CI28" s="58">
        <f>сентябрь!CI28+август!CI28+'июль '!CI27</f>
        <v>0</v>
      </c>
      <c r="CJ28" s="58">
        <f>сентябрь!CJ28+август!CJ28+'июль '!CJ27</f>
        <v>0</v>
      </c>
      <c r="CK28" s="58">
        <f>сентябрь!CK28+август!CK28+'июль '!CK27</f>
        <v>0</v>
      </c>
      <c r="CL28" s="58">
        <f>сентябрь!CL28+август!CL28+'июль '!CL27</f>
        <v>0</v>
      </c>
      <c r="CM28" s="58">
        <f>сентябрь!CM28+август!CM28+'июль '!CM27</f>
        <v>0</v>
      </c>
      <c r="CN28" s="58">
        <f>сентябрь!CN28+август!CN28+'июль '!CN27</f>
        <v>0</v>
      </c>
      <c r="CO28" s="58">
        <f>сентябрь!CO28+август!CO28+'июль '!CO27</f>
        <v>0</v>
      </c>
      <c r="CP28" s="58">
        <f>сентябрь!CP28+август!CP28+'июль '!CP27</f>
        <v>0</v>
      </c>
      <c r="CQ28" s="58">
        <f>сентябрь!CQ28+август!CQ28+'июль '!CQ27</f>
        <v>0</v>
      </c>
      <c r="CR28" s="58">
        <f>сентябрь!CR28+август!CR28+'июль '!CR27</f>
        <v>0</v>
      </c>
      <c r="CS28" s="58">
        <f>сентябрь!CS28+август!CS28+'июль '!CS27</f>
        <v>0</v>
      </c>
      <c r="CT28" s="58">
        <f>сентябрь!CT28+август!CT28+'июль '!CT27</f>
        <v>0</v>
      </c>
      <c r="CU28" s="58">
        <f>сентябрь!CU28+август!CU28+'июль '!CU27</f>
        <v>0</v>
      </c>
      <c r="CV28" s="58">
        <f>сентябрь!CV28+август!CV28+'июль '!CV27</f>
        <v>0</v>
      </c>
      <c r="CW28" s="58">
        <f>сентябрь!CW28+август!CW28+'июль '!CW27</f>
        <v>0</v>
      </c>
      <c r="CX28" s="58">
        <f>сентябрь!CX28+август!CX28+'июль '!CX27</f>
        <v>0</v>
      </c>
      <c r="CY28" s="58">
        <f>сентябрь!CY28+август!CY28+'июль '!CY27</f>
        <v>0</v>
      </c>
      <c r="CZ28" s="58">
        <f>сентябрь!CZ28+август!CZ28+'июль '!CZ27</f>
        <v>0</v>
      </c>
      <c r="DA28" s="58">
        <f>сентябрь!DA28+август!DA28+'июль '!DA27</f>
        <v>0</v>
      </c>
      <c r="DB28" s="58">
        <f>сентябрь!DB28+август!DB28+'июль '!DB27</f>
        <v>0</v>
      </c>
      <c r="DC28" s="58">
        <f>сентябрь!DC28+август!DC28+'июль '!DC27</f>
        <v>0</v>
      </c>
      <c r="DD28" s="58">
        <f>сентябрь!DD28+август!DD28+'июль '!DD27</f>
        <v>0</v>
      </c>
      <c r="DE28" s="58">
        <f>сентябрь!DE28+август!DE28+'июль '!DE27</f>
        <v>0</v>
      </c>
      <c r="DF28" s="58">
        <f>сентябрь!DF28+август!DF28+'июль '!DF27</f>
        <v>0</v>
      </c>
      <c r="DG28" s="58">
        <f>сентябрь!DG28+август!DG28+'июль '!DG27</f>
        <v>0</v>
      </c>
      <c r="DH28" s="58">
        <f>сентябрь!DH28+август!DH28+'июль '!DH27</f>
        <v>0</v>
      </c>
      <c r="DI28" s="58">
        <f>сентябрь!DI28+август!DI28+'июль '!DI27</f>
        <v>0</v>
      </c>
      <c r="DJ28" s="58">
        <f>сентябрь!DJ28+август!DJ28+'июль '!DJ27</f>
        <v>0</v>
      </c>
      <c r="DK28" s="58">
        <f>сентябрь!DK28+август!DK28+'июль '!DK27</f>
        <v>30.291</v>
      </c>
      <c r="DL28" s="58">
        <f>сентябрь!DL28+август!DL28+'июль '!DL27</f>
        <v>0</v>
      </c>
      <c r="DM28" s="58">
        <f>сентябрь!DM28+август!DM28+'июль '!DM27</f>
        <v>0</v>
      </c>
      <c r="DN28" s="58">
        <f>сентябрь!DN28+август!DN28+'июль '!DN27</f>
        <v>0</v>
      </c>
      <c r="DO28" s="58">
        <f>сентябрь!DO28+август!DO28+'июль '!DO27</f>
        <v>0</v>
      </c>
      <c r="DP28" s="58">
        <f>сентябрь!DP28+август!DP28+'июль '!DP27</f>
        <v>0</v>
      </c>
      <c r="DQ28" s="58">
        <f>сентябрь!DQ28+август!DQ28+'июль '!DQ27</f>
        <v>0</v>
      </c>
      <c r="DR28" s="58">
        <f>сентябрь!DR28+август!DR28+'июль '!DR27</f>
        <v>0</v>
      </c>
      <c r="DS28" s="58">
        <f>сентябрь!DS28+август!DS28+'июль '!DS27</f>
        <v>0</v>
      </c>
      <c r="DT28" s="58">
        <f>сентябрь!DT28+август!DT28+'июль '!DT27</f>
        <v>0</v>
      </c>
      <c r="DU28" s="58">
        <f>сентябрь!DU28+август!DU28+'июль '!DU27</f>
        <v>0</v>
      </c>
      <c r="DV28" s="58">
        <f>сентябрь!DV28+август!DV28+'июль '!DV27</f>
        <v>0</v>
      </c>
      <c r="DW28" s="58">
        <f>сентябрь!DW28+август!DW28+'июль '!DW27</f>
        <v>0</v>
      </c>
      <c r="DX28" s="58">
        <f>сентябрь!DX28+август!DX28+'июль '!DX27</f>
        <v>0</v>
      </c>
      <c r="DY28" s="58">
        <f>сентябрь!DY28+август!DY28+'июль '!DY27</f>
        <v>0</v>
      </c>
      <c r="DZ28" s="58">
        <f>сентябрь!DZ28+август!DZ28+'июль '!DZ27</f>
        <v>0</v>
      </c>
      <c r="EA28" s="58">
        <f>сентябрь!EA28+август!EA28+'июль '!EA27</f>
        <v>0</v>
      </c>
      <c r="EB28" s="58">
        <f>сентябрь!EB28+август!EB28+'июль '!EB27</f>
        <v>192.10900000000001</v>
      </c>
      <c r="EC28" s="58">
        <f>сентябрь!EC28+август!EC28+'июль '!EC27</f>
        <v>525.548</v>
      </c>
      <c r="ED28" s="58">
        <f>сентябрь!ED28+август!ED28+'июль '!ED27</f>
        <v>93.677999999999997</v>
      </c>
      <c r="EE28" s="58">
        <f>сентябрь!EE28+август!EE28+'июль '!EE27</f>
        <v>99.168000000000006</v>
      </c>
      <c r="EF28" s="58">
        <f>сентябрь!EF28+август!EF28+'июль '!EF27</f>
        <v>0</v>
      </c>
      <c r="EG28" s="58">
        <f>сентябрь!EG28+август!EG28+'июль '!EG27</f>
        <v>0</v>
      </c>
      <c r="EH28" s="58">
        <f>сентябрь!EH28+август!EH28+'июль '!EH27</f>
        <v>0</v>
      </c>
      <c r="EI28" s="58">
        <f>сентябрь!EI28+август!EI28+'июль '!EI27</f>
        <v>0</v>
      </c>
      <c r="EJ28" s="58">
        <f>сентябрь!EJ28+август!EJ28+'июль '!EJ27</f>
        <v>0</v>
      </c>
      <c r="EK28" s="58">
        <f>сентябрь!EK28+август!EK28+'июль '!EK27</f>
        <v>0</v>
      </c>
      <c r="EL28" s="58">
        <f>сентябрь!EL28+август!EL28+'июль '!EL27</f>
        <v>0</v>
      </c>
      <c r="EM28" s="58">
        <f>сентябрь!EM28+август!EM28+'июль '!EM27</f>
        <v>0</v>
      </c>
      <c r="EN28" s="58">
        <f>сентябрь!EN28+август!EN28+'июль '!EN27</f>
        <v>0</v>
      </c>
      <c r="EO28" s="58">
        <f>сентябрь!EO28+август!EO28+'июль '!EO27</f>
        <v>0</v>
      </c>
      <c r="EP28" s="58">
        <f>сентябрь!EP28+август!EP28+'июль '!EP27</f>
        <v>0</v>
      </c>
      <c r="EQ28" s="58">
        <f>сентябрь!EQ28+август!EQ28+'июль '!EQ27</f>
        <v>0</v>
      </c>
      <c r="ER28" s="58">
        <f>сентябрь!ER28+август!ER28+'июль '!ER27</f>
        <v>0</v>
      </c>
      <c r="ES28" s="58">
        <f>сентябрь!ES28+август!ES28+'июль '!ES27</f>
        <v>0</v>
      </c>
      <c r="ET28" s="58">
        <f>сентябрь!ET28+август!ET28+'июль '!ET27</f>
        <v>0</v>
      </c>
      <c r="EU28" s="58">
        <f>сентябрь!EU28+август!EU28+'июль '!EU27</f>
        <v>0</v>
      </c>
      <c r="EV28" s="58">
        <f>сентябрь!EV28+август!EV28+'июль '!EV27</f>
        <v>0</v>
      </c>
      <c r="EW28" s="58">
        <f>сентябрь!EW28+август!EW28+'июль '!EW27</f>
        <v>0</v>
      </c>
      <c r="EX28" s="58">
        <f>сентябрь!EX28+август!EX28+'июль '!EX27</f>
        <v>0</v>
      </c>
      <c r="EY28" s="58">
        <f>сентябрь!EY28+август!EY28+'июль '!EY27</f>
        <v>0</v>
      </c>
      <c r="EZ28" s="58">
        <f>сентябрь!EZ28+август!EZ28+'июль '!EZ27</f>
        <v>0</v>
      </c>
      <c r="FA28" s="58">
        <f>сентябрь!FA28+август!FA28+'июль '!FA27</f>
        <v>0</v>
      </c>
      <c r="FB28" s="58">
        <f>сентябрь!FB28+август!FB28+'июль '!FB27</f>
        <v>0</v>
      </c>
      <c r="FC28" s="58">
        <f>сентябрь!FC28+август!FC28+'июль '!FC27</f>
        <v>0</v>
      </c>
      <c r="FD28" s="58">
        <f>сентябрь!FD28+август!FD28+'июль '!FD27</f>
        <v>0</v>
      </c>
      <c r="FE28" s="58">
        <f>сентябрь!FE28+август!FE28+'июль '!FE27</f>
        <v>0</v>
      </c>
      <c r="FF28" s="58">
        <f>сентябрь!FF28+август!FF28+'июль '!FF27</f>
        <v>0</v>
      </c>
      <c r="FG28" s="58">
        <f>сентябрь!FG28+август!FG28+'июль '!FG27</f>
        <v>0</v>
      </c>
      <c r="FH28" s="58">
        <f>сентябрь!FH28+август!FH28+'июль '!FH27</f>
        <v>0</v>
      </c>
      <c r="FI28" s="58">
        <f>сентябрь!FI28+август!FI28+'июль '!FI27</f>
        <v>0</v>
      </c>
      <c r="FJ28" s="58">
        <f>сентябрь!FJ28+август!FJ28+'июль '!FJ27</f>
        <v>0</v>
      </c>
      <c r="FK28" s="58">
        <f>сентябрь!FK28+август!FK28+'июль '!FK27</f>
        <v>0</v>
      </c>
      <c r="FL28" s="58">
        <f>сентябрь!FL28+август!FL28+'июль '!FL27</f>
        <v>132.108</v>
      </c>
      <c r="FM28" s="58">
        <f>сентябрь!FM28+август!FM28+'июль '!FM27</f>
        <v>0</v>
      </c>
      <c r="FN28" s="58">
        <f>сентябрь!FN28+август!FN28+'июль '!FN27</f>
        <v>0</v>
      </c>
      <c r="FO28" s="58">
        <f>сентябрь!FO28+август!FO28+'июль '!FO27</f>
        <v>0</v>
      </c>
      <c r="FP28" s="58">
        <f>сентябрь!FP28+август!FP28+'июль '!FP27</f>
        <v>0</v>
      </c>
      <c r="FQ28" s="58">
        <f>сентябрь!FQ28+август!FQ28+'июль '!FQ27</f>
        <v>0</v>
      </c>
      <c r="FR28" s="58">
        <f>сентябрь!FR28+август!FR28+'июль '!FR27</f>
        <v>0</v>
      </c>
      <c r="FS28" s="58">
        <f>сентябрь!FS28+август!FS28+'июль '!FS27</f>
        <v>0</v>
      </c>
      <c r="FT28" s="58">
        <f>сентябрь!FT28+август!FT28+'июль '!FT27</f>
        <v>0</v>
      </c>
      <c r="FU28" s="58">
        <f>сентябрь!FU28+август!FU28+'июль '!FU27</f>
        <v>0</v>
      </c>
      <c r="FV28" s="58">
        <f>сентябрь!FV28+август!FV28+'июль '!FV27</f>
        <v>0</v>
      </c>
      <c r="FW28" s="58">
        <f>сентябрь!FW28+август!FW28+'июль '!FW27</f>
        <v>0</v>
      </c>
      <c r="FX28" s="58">
        <f>сентябрь!FX28+август!FX28+'июль '!FX27</f>
        <v>0</v>
      </c>
      <c r="FY28" s="58">
        <f>сентябрь!FY28+август!FY28+'июль '!FY27</f>
        <v>0</v>
      </c>
      <c r="FZ28" s="58">
        <f>сентябрь!FZ28+август!FZ28+'июль '!FZ27</f>
        <v>0</v>
      </c>
      <c r="GA28" s="58">
        <f>сентябрь!GA28+август!GA28+'июль '!GA27</f>
        <v>0</v>
      </c>
      <c r="GB28" s="58">
        <f>сентябрь!GB28+август!GB28+'июль '!GB27</f>
        <v>0</v>
      </c>
      <c r="GC28" s="58">
        <f>сентябрь!GC28+август!GC28+'июль '!GC27</f>
        <v>0</v>
      </c>
      <c r="GD28" s="58">
        <f>сентябрь!GD28+август!GD28+'июль '!GD27</f>
        <v>0</v>
      </c>
      <c r="GE28" s="58">
        <f>сентябрь!GE28+август!GE28+'июль '!GE27</f>
        <v>0</v>
      </c>
      <c r="GF28" s="58">
        <f>сентябрь!GF28+август!GF28+'июль '!GF27</f>
        <v>0</v>
      </c>
      <c r="GG28" s="58">
        <f>сентябрь!GG28+август!GG28+'июль '!GG27</f>
        <v>0</v>
      </c>
      <c r="GH28" s="58">
        <f>сентябрь!GH28+август!GH28+'июль '!GH27</f>
        <v>0</v>
      </c>
      <c r="GI28" s="58">
        <f>сентябрь!GI28+август!GI28+'июль '!GI27</f>
        <v>0</v>
      </c>
      <c r="GJ28" s="58">
        <f>сентябрь!GJ28+август!GJ28+'июль '!GJ27</f>
        <v>0</v>
      </c>
      <c r="GK28" s="58">
        <f>сентябрь!GK28+август!GK28+'июль '!GK27</f>
        <v>0</v>
      </c>
      <c r="GL28" s="58">
        <f>сентябрь!GL28+август!GL28+'июль '!GL27</f>
        <v>0</v>
      </c>
      <c r="GM28" s="58">
        <f>сентябрь!GM28+август!GM28+'июль '!GM27</f>
        <v>0</v>
      </c>
      <c r="GN28" s="58">
        <f>сентябрь!GN28+август!GN28+'июль '!GN27</f>
        <v>0</v>
      </c>
      <c r="GO28" s="58">
        <f>сентябрь!GO28+август!GO28+'июль '!GO27</f>
        <v>0</v>
      </c>
      <c r="GP28" s="58">
        <f>сентябрь!GP28+август!GP28+'июль '!GP27</f>
        <v>0</v>
      </c>
      <c r="GQ28" s="58">
        <f>сентябрь!GQ28+август!GQ28+'июль '!GQ27</f>
        <v>0</v>
      </c>
      <c r="GR28" s="58">
        <f>сентябрь!GR28+август!GR28+'июль '!GR27</f>
        <v>0</v>
      </c>
      <c r="GS28" s="58">
        <f>сентябрь!GS28+август!GS28+'июль '!GS27</f>
        <v>0</v>
      </c>
      <c r="GT28" s="58">
        <f>сентябрь!GT28+август!GT28+'июль '!GT27</f>
        <v>0</v>
      </c>
      <c r="GU28" s="58">
        <f>сентябрь!GU28+август!GU28+'июль '!GU27</f>
        <v>0</v>
      </c>
      <c r="GV28" s="58">
        <f>сентябрь!GV28+август!GV28+'июль '!GV27</f>
        <v>0</v>
      </c>
      <c r="GW28" s="58">
        <f>сентябрь!GW28+август!GW28+'июль '!GW27</f>
        <v>0</v>
      </c>
      <c r="GX28" s="58">
        <f>сентябрь!GX28+август!GX28+'июль '!GX27</f>
        <v>0</v>
      </c>
      <c r="GY28" s="58">
        <f>сентябрь!GY28+август!GY28+'июль '!GY27</f>
        <v>0</v>
      </c>
      <c r="GZ28" s="58">
        <f>сентябрь!GZ28+август!GZ28+'июль '!GZ27</f>
        <v>0</v>
      </c>
      <c r="HA28" s="58">
        <f>сентябрь!HA28+август!HA28+'июль '!HA27</f>
        <v>0</v>
      </c>
      <c r="HB28" s="58">
        <f>сентябрь!HB28+август!HB28+'июль '!HB27</f>
        <v>0</v>
      </c>
      <c r="HC28" s="58">
        <f>сентябрь!HC28+август!HC28+'июль '!HC27</f>
        <v>0</v>
      </c>
      <c r="HD28" s="58">
        <f>сентябрь!HD28+август!HD28+'июль '!HD27</f>
        <v>0</v>
      </c>
      <c r="HE28" s="58">
        <f>сентябрь!HE28+август!HE28+'июль '!HE27</f>
        <v>0</v>
      </c>
      <c r="HF28" s="58">
        <f>сентябрь!HF28+август!HF28+'июль '!HF27</f>
        <v>0</v>
      </c>
      <c r="HG28" s="58">
        <f>сентябрь!HG28+август!HG28+'июль '!HG27</f>
        <v>0</v>
      </c>
      <c r="HH28" s="58">
        <f>сентябрь!HH28+август!HH28+'июль '!HH27</f>
        <v>0</v>
      </c>
      <c r="HI28" s="58">
        <f>сентябрь!HI28+август!HI28+'июль '!HI27</f>
        <v>0</v>
      </c>
      <c r="HJ28" s="58">
        <f>сентябрь!HJ28+август!HJ28+'июль '!HJ27</f>
        <v>0</v>
      </c>
      <c r="HK28" s="58">
        <f>сентябрь!HK28+август!HK28+'июль '!HK27</f>
        <v>0</v>
      </c>
      <c r="HL28" s="58">
        <f>сентябрь!HL28+август!HL28+'июль '!HL27</f>
        <v>0</v>
      </c>
      <c r="HM28" s="58">
        <f>сентябрь!HM28+август!HM28+'июль '!HM27</f>
        <v>0</v>
      </c>
      <c r="HN28" s="58">
        <f>сентябрь!HN28+август!HN28+'июль '!HN27</f>
        <v>0</v>
      </c>
      <c r="HO28" s="58">
        <f>сентябрь!HO28+август!HO28+'июль '!HO27</f>
        <v>0</v>
      </c>
      <c r="HP28" s="58">
        <f>сентябрь!HP28+август!HP28+'июль '!HP27</f>
        <v>0</v>
      </c>
      <c r="HQ28" s="58">
        <f>сентябрь!HQ28+август!HQ28+'июль '!HQ27</f>
        <v>0</v>
      </c>
      <c r="HR28" s="58">
        <f>сентябрь!HR28+август!HR28+'июль '!HR27</f>
        <v>0</v>
      </c>
      <c r="HS28" s="58">
        <f>сентябрь!HS28+август!HS28+'июль '!HS27</f>
        <v>0</v>
      </c>
      <c r="HT28" s="58">
        <f>сентябрь!HT28+август!HT28+'июль '!HT27</f>
        <v>0</v>
      </c>
      <c r="HU28" s="58">
        <f>сентябрь!HU28+август!HU28+'июль '!HU27</f>
        <v>0</v>
      </c>
      <c r="HV28" s="58">
        <f>сентябрь!HV28+август!HV28+'июль '!HV27</f>
        <v>0</v>
      </c>
      <c r="HW28" s="58">
        <f>сентябрь!HW28+август!HW28+'июль '!HW27</f>
        <v>0</v>
      </c>
      <c r="HX28" s="58">
        <f>сентябрь!HX28+август!HX28+'июль '!HX27</f>
        <v>0</v>
      </c>
      <c r="HY28" s="58">
        <f>сентябрь!HY28+август!HY28+'июль '!HY27</f>
        <v>0</v>
      </c>
      <c r="HZ28" s="58">
        <f>сентябрь!HZ28+август!HZ28+'июль '!HZ27</f>
        <v>0</v>
      </c>
      <c r="IA28" s="58">
        <f>сентябрь!IA28+август!IA28+'июль '!IA27</f>
        <v>0</v>
      </c>
      <c r="IB28" s="58">
        <f>сентябрь!IB28+август!IB28+'июль '!IB27</f>
        <v>0</v>
      </c>
      <c r="IC28" s="58">
        <f>сентябрь!IC28+август!IC28+'июль '!IC27</f>
        <v>0</v>
      </c>
      <c r="ID28" s="58">
        <f>сентябрь!ID28+август!ID28+'июль '!ID27</f>
        <v>0</v>
      </c>
    </row>
    <row r="29" spans="1:238" ht="15" customHeight="1">
      <c r="A29" s="11" t="s">
        <v>271</v>
      </c>
      <c r="B29" s="9" t="s">
        <v>272</v>
      </c>
      <c r="C29" s="10" t="s">
        <v>245</v>
      </c>
      <c r="D29" s="46">
        <f>сентябрь!D29+август!D29+'июль '!D28</f>
        <v>0.40379999999999999</v>
      </c>
      <c r="E29" s="58">
        <f>сентябрь!E29+август!E29+'июль '!E28</f>
        <v>0.15050000000000002</v>
      </c>
      <c r="F29" s="58">
        <f>сентябрь!F29+август!F29+'июль '!F28</f>
        <v>0.25329999999999997</v>
      </c>
      <c r="G29" s="58">
        <f>сентябрь!G29+август!G29+'июль '!G28</f>
        <v>0</v>
      </c>
      <c r="H29" s="58">
        <f>сентябрь!H29+август!H29+'июль '!H28</f>
        <v>0</v>
      </c>
      <c r="I29" s="58">
        <f>сентябрь!I29+август!I29+'июль '!I28</f>
        <v>0</v>
      </c>
      <c r="J29" s="58">
        <f>сентябрь!J29+август!J29+'июль '!J28</f>
        <v>0</v>
      </c>
      <c r="K29" s="58">
        <f>сентябрь!K29+август!K29+'июль '!K28</f>
        <v>0</v>
      </c>
      <c r="L29" s="58">
        <f>сентябрь!L29+август!L29+'июль '!L28</f>
        <v>0</v>
      </c>
      <c r="M29" s="58">
        <f>сентябрь!M29+август!M29+'июль '!M28</f>
        <v>1E-3</v>
      </c>
      <c r="N29" s="58">
        <f>сентябрь!N29+август!N29+'июль '!N28</f>
        <v>0</v>
      </c>
      <c r="O29" s="58">
        <f>сентябрь!O29+август!O29+'июль '!O28</f>
        <v>0</v>
      </c>
      <c r="P29" s="58">
        <f>сентябрь!P29+август!P29+'июль '!P28</f>
        <v>0</v>
      </c>
      <c r="Q29" s="58">
        <f>сентябрь!Q29+август!Q29+'июль '!Q28</f>
        <v>1.1999999999999999E-3</v>
      </c>
      <c r="R29" s="58">
        <f>сентябрь!R29+август!R29+'июль '!R28</f>
        <v>5.0000000000000001E-4</v>
      </c>
      <c r="S29" s="58">
        <f>сентябрь!S29+август!S29+'июль '!S28</f>
        <v>0</v>
      </c>
      <c r="T29" s="58">
        <f>сентябрь!T29+август!T29+'июль '!T28</f>
        <v>0</v>
      </c>
      <c r="U29" s="58">
        <f>сентябрь!U29+август!U29+'июль '!U28</f>
        <v>4.4000000000000003E-3</v>
      </c>
      <c r="V29" s="58">
        <f>сентябрь!V29+август!V29+'июль '!V28</f>
        <v>0</v>
      </c>
      <c r="W29" s="58">
        <f>сентябрь!W29+август!W29+'июль '!W28</f>
        <v>0</v>
      </c>
      <c r="X29" s="58">
        <f>сентябрь!X29+август!X29+'июль '!X28</f>
        <v>0</v>
      </c>
      <c r="Y29" s="58">
        <f>сентябрь!Y29+август!Y29+'июль '!Y28</f>
        <v>0</v>
      </c>
      <c r="Z29" s="58">
        <f>сентябрь!Z29+август!Z29+'июль '!Z28</f>
        <v>0</v>
      </c>
      <c r="AA29" s="58">
        <f>сентябрь!AA29+август!AA29+'июль '!AA28</f>
        <v>0</v>
      </c>
      <c r="AB29" s="58">
        <f>сентябрь!AB29+август!AB29+'июль '!AB28</f>
        <v>0</v>
      </c>
      <c r="AC29" s="58">
        <f>сентябрь!AC29+август!AC29+'июль '!AC28</f>
        <v>0</v>
      </c>
      <c r="AD29" s="58">
        <f>сентябрь!AD29+август!AD29+'июль '!AD28</f>
        <v>0</v>
      </c>
      <c r="AE29" s="58">
        <f>сентябрь!AE29+август!AE29+'июль '!AE28</f>
        <v>0</v>
      </c>
      <c r="AF29" s="58">
        <f>сентябрь!AF29+август!AF29+'июль '!AF28</f>
        <v>0</v>
      </c>
      <c r="AG29" s="58">
        <f>сентябрь!AG29+август!AG29+'июль '!AG28</f>
        <v>0</v>
      </c>
      <c r="AH29" s="58">
        <f>сентябрь!AH29+август!AH29+'июль '!AH28</f>
        <v>0</v>
      </c>
      <c r="AI29" s="58">
        <f>сентябрь!AI29+август!AI29+'июль '!AI28</f>
        <v>0</v>
      </c>
      <c r="AJ29" s="58">
        <f>сентябрь!AJ29+август!AJ29+'июль '!AJ28</f>
        <v>0</v>
      </c>
      <c r="AK29" s="58">
        <f>сентябрь!AK29+август!AK29+'июль '!AK28</f>
        <v>0</v>
      </c>
      <c r="AL29" s="58">
        <f>сентябрь!AL29+август!AL29+'июль '!AL28</f>
        <v>0</v>
      </c>
      <c r="AM29" s="58">
        <f>сентябрь!AM29+август!AM29+'июль '!AM28</f>
        <v>0</v>
      </c>
      <c r="AN29" s="58">
        <f>сентябрь!AN29+август!AN29+'июль '!AN28</f>
        <v>0</v>
      </c>
      <c r="AO29" s="58">
        <f>сентябрь!AO29+август!AO29+'июль '!AO28</f>
        <v>0</v>
      </c>
      <c r="AP29" s="58">
        <f>сентябрь!AP29+август!AP29+'июль '!AP28</f>
        <v>0</v>
      </c>
      <c r="AQ29" s="58">
        <f>сентябрь!AQ29+август!AQ29+'июль '!AQ28</f>
        <v>0</v>
      </c>
      <c r="AR29" s="58">
        <f>сентябрь!AR29+август!AR29+'июль '!AR28</f>
        <v>0</v>
      </c>
      <c r="AS29" s="58">
        <f>сентябрь!AS29+август!AS29+'июль '!AS28</f>
        <v>1.8E-3</v>
      </c>
      <c r="AT29" s="58">
        <f>сентябрь!AT29+август!AT29+'июль '!AT28</f>
        <v>0</v>
      </c>
      <c r="AU29" s="58">
        <f>сентябрь!AU29+август!AU29+'июль '!AU28</f>
        <v>0</v>
      </c>
      <c r="AV29" s="58">
        <f>сентябрь!AV29+август!AV29+'июль '!AV28</f>
        <v>1E-3</v>
      </c>
      <c r="AW29" s="58">
        <f>сентябрь!AW29+август!AW29+'июль '!AW28</f>
        <v>0</v>
      </c>
      <c r="AX29" s="58">
        <f>сентябрь!AX29+август!AX29+'июль '!AX28</f>
        <v>1E-3</v>
      </c>
      <c r="AY29" s="58">
        <f>сентябрь!AY29+август!AY29+'июль '!AY28</f>
        <v>0</v>
      </c>
      <c r="AZ29" s="58">
        <f>сентябрь!AZ29+август!AZ29+'июль '!AZ28</f>
        <v>5.0000000000000001E-4</v>
      </c>
      <c r="BA29" s="58">
        <f>сентябрь!BA29+август!BA29+'июль '!BA28</f>
        <v>2E-3</v>
      </c>
      <c r="BB29" s="58">
        <f>сентябрь!BB29+август!BB29+'июль '!BB28</f>
        <v>0</v>
      </c>
      <c r="BC29" s="58">
        <f>сентябрь!BC29+август!BC29+'июль '!BC28</f>
        <v>0</v>
      </c>
      <c r="BD29" s="58">
        <f>сентябрь!BD29+август!BD29+'июль '!BD28</f>
        <v>0</v>
      </c>
      <c r="BE29" s="58">
        <f>сентябрь!BE29+август!BE29+'июль '!BE28</f>
        <v>0</v>
      </c>
      <c r="BF29" s="58">
        <f>сентябрь!BF29+август!BF29+'июль '!BF28</f>
        <v>0</v>
      </c>
      <c r="BG29" s="58">
        <f>сентябрь!BG29+август!BG29+'июль '!BG28</f>
        <v>0</v>
      </c>
      <c r="BH29" s="58">
        <f>сентябрь!BH29+август!BH29+'июль '!BH28</f>
        <v>0</v>
      </c>
      <c r="BI29" s="58">
        <f>сентябрь!BI29+август!BI29+'июль '!BI28</f>
        <v>0</v>
      </c>
      <c r="BJ29" s="58">
        <f>сентябрь!BJ29+август!BJ29+'июль '!BJ28</f>
        <v>0</v>
      </c>
      <c r="BK29" s="58">
        <f>сентябрь!BK29+август!BK29+'июль '!BK28</f>
        <v>2.1100000000000001E-2</v>
      </c>
      <c r="BL29" s="58">
        <f>сентябрь!BL29+август!BL29+'июль '!BL28</f>
        <v>0</v>
      </c>
      <c r="BM29" s="58">
        <f>сентябрь!BM29+август!BM29+'июль '!BM28</f>
        <v>1.1999999999999999E-3</v>
      </c>
      <c r="BN29" s="58">
        <f>сентябрь!BN29+август!BN29+'июль '!BN28</f>
        <v>0</v>
      </c>
      <c r="BO29" s="58">
        <f>сентябрь!BO29+август!BO29+'июль '!BO28</f>
        <v>0</v>
      </c>
      <c r="BP29" s="58">
        <f>сентябрь!BP29+август!BP29+'июль '!BP28</f>
        <v>0</v>
      </c>
      <c r="BQ29" s="58">
        <f>сентябрь!BQ29+август!BQ29+'июль '!BQ28</f>
        <v>0</v>
      </c>
      <c r="BR29" s="58">
        <f>сентябрь!BR29+август!BR29+'июль '!BR28</f>
        <v>0</v>
      </c>
      <c r="BS29" s="58">
        <f>сентябрь!BS29+август!BS29+'июль '!BS28</f>
        <v>1E-3</v>
      </c>
      <c r="BT29" s="58">
        <f>сентябрь!BT29+август!BT29+'июль '!BT28</f>
        <v>0</v>
      </c>
      <c r="BU29" s="58">
        <f>сентябрь!BU29+август!BU29+'июль '!BU28</f>
        <v>0</v>
      </c>
      <c r="BV29" s="58">
        <f>сентябрь!BV29+август!BV29+'июль '!BV28</f>
        <v>0</v>
      </c>
      <c r="BW29" s="58">
        <f>сентябрь!BW29+август!BW29+'июль '!BW28</f>
        <v>0</v>
      </c>
      <c r="BX29" s="58">
        <f>сентябрь!BX29+август!BX29+'июль '!BX28</f>
        <v>0</v>
      </c>
      <c r="BY29" s="58">
        <f>сентябрь!BY29+август!BY29+'июль '!BY28</f>
        <v>3.2000000000000001E-2</v>
      </c>
      <c r="BZ29" s="58">
        <f>сентябрь!BZ29+август!BZ29+'июль '!BZ28</f>
        <v>0</v>
      </c>
      <c r="CA29" s="58">
        <f>сентябрь!CA29+август!CA29+'июль '!CA28</f>
        <v>0</v>
      </c>
      <c r="CB29" s="58">
        <f>сентябрь!CB29+август!CB29+'июль '!CB28</f>
        <v>0</v>
      </c>
      <c r="CC29" s="58">
        <f>сентябрь!CC29+август!CC29+'июль '!CC28</f>
        <v>0</v>
      </c>
      <c r="CD29" s="58">
        <f>сентябрь!CD29+август!CD29+'июль '!CD28</f>
        <v>0</v>
      </c>
      <c r="CE29" s="58">
        <f>сентябрь!CE29+август!CE29+'июль '!CE28</f>
        <v>0</v>
      </c>
      <c r="CF29" s="58">
        <f>сентябрь!CF29+август!CF29+'июль '!CF28</f>
        <v>0</v>
      </c>
      <c r="CG29" s="58">
        <f>сентябрь!CG29+август!CG29+'июль '!CG28</f>
        <v>0</v>
      </c>
      <c r="CH29" s="58">
        <f>сентябрь!CH29+август!CH29+'июль '!CH28</f>
        <v>4.0000000000000001E-3</v>
      </c>
      <c r="CI29" s="58">
        <f>сентябрь!CI29+август!CI29+'июль '!CI28</f>
        <v>0</v>
      </c>
      <c r="CJ29" s="58">
        <f>сентябрь!CJ29+август!CJ29+'июль '!CJ28</f>
        <v>0</v>
      </c>
      <c r="CK29" s="58">
        <f>сентябрь!CK29+август!CK29+'июль '!CK28</f>
        <v>0</v>
      </c>
      <c r="CL29" s="58">
        <f>сентябрь!CL29+август!CL29+'июль '!CL28</f>
        <v>0</v>
      </c>
      <c r="CM29" s="58">
        <f>сентябрь!CM29+август!CM29+'июль '!CM28</f>
        <v>0</v>
      </c>
      <c r="CN29" s="58">
        <f>сентябрь!CN29+август!CN29+'июль '!CN28</f>
        <v>0</v>
      </c>
      <c r="CO29" s="58">
        <f>сентябрь!CO29+август!CO29+'июль '!CO28</f>
        <v>0</v>
      </c>
      <c r="CP29" s="58">
        <f>сентябрь!CP29+август!CP29+'июль '!CP28</f>
        <v>0</v>
      </c>
      <c r="CQ29" s="58">
        <f>сентябрь!CQ29+август!CQ29+'июль '!CQ28</f>
        <v>0</v>
      </c>
      <c r="CR29" s="58">
        <f>сентябрь!CR29+август!CR29+'июль '!CR28</f>
        <v>0</v>
      </c>
      <c r="CS29" s="58">
        <f>сентябрь!CS29+август!CS29+'июль '!CS28</f>
        <v>0</v>
      </c>
      <c r="CT29" s="58">
        <f>сентябрь!CT29+август!CT29+'июль '!CT28</f>
        <v>0</v>
      </c>
      <c r="CU29" s="58">
        <f>сентябрь!CU29+август!CU29+'июль '!CU28</f>
        <v>0</v>
      </c>
      <c r="CV29" s="58">
        <f>сентябрь!CV29+август!CV29+'июль '!CV28</f>
        <v>0</v>
      </c>
      <c r="CW29" s="58">
        <f>сентябрь!CW29+август!CW29+'июль '!CW28</f>
        <v>0</v>
      </c>
      <c r="CX29" s="58">
        <f>сентябрь!CX29+август!CX29+'июль '!CX28</f>
        <v>3.0000000000000001E-3</v>
      </c>
      <c r="CY29" s="58">
        <f>сентябрь!CY29+август!CY29+'июль '!CY28</f>
        <v>0</v>
      </c>
      <c r="CZ29" s="58">
        <f>сентябрь!CZ29+август!CZ29+'июль '!CZ28</f>
        <v>0</v>
      </c>
      <c r="DA29" s="58">
        <f>сентябрь!DA29+август!DA29+'июль '!DA28</f>
        <v>0</v>
      </c>
      <c r="DB29" s="58">
        <f>сентябрь!DB29+август!DB29+'июль '!DB28</f>
        <v>0</v>
      </c>
      <c r="DC29" s="58">
        <f>сентябрь!DC29+август!DC29+'июль '!DC28</f>
        <v>0</v>
      </c>
      <c r="DD29" s="58">
        <f>сентябрь!DD29+август!DD29+'июль '!DD28</f>
        <v>0</v>
      </c>
      <c r="DE29" s="58">
        <f>сентябрь!DE29+август!DE29+'июль '!DE28</f>
        <v>0</v>
      </c>
      <c r="DF29" s="58">
        <f>сентябрь!DF29+август!DF29+'июль '!DF28</f>
        <v>0</v>
      </c>
      <c r="DG29" s="58">
        <f>сентябрь!DG29+август!DG29+'июль '!DG28</f>
        <v>0</v>
      </c>
      <c r="DH29" s="58">
        <f>сентябрь!DH29+август!DH29+'июль '!DH28</f>
        <v>0</v>
      </c>
      <c r="DI29" s="58">
        <f>сентябрь!DI29+август!DI29+'июль '!DI28</f>
        <v>0</v>
      </c>
      <c r="DJ29" s="58">
        <f>сентябрь!DJ29+август!DJ29+'июль '!DJ28</f>
        <v>0</v>
      </c>
      <c r="DK29" s="58">
        <f>сентябрь!DK29+август!DK29+'июль '!DK28</f>
        <v>0.114</v>
      </c>
      <c r="DL29" s="58">
        <f>сентябрь!DL29+август!DL29+'июль '!DL28</f>
        <v>0</v>
      </c>
      <c r="DM29" s="58">
        <f>сентябрь!DM29+август!DM29+'июль '!DM28</f>
        <v>0</v>
      </c>
      <c r="DN29" s="58">
        <f>сентябрь!DN29+август!DN29+'июль '!DN28</f>
        <v>7.0000000000000001E-3</v>
      </c>
      <c r="DO29" s="58">
        <f>сентябрь!DO29+август!DO29+'июль '!DO28</f>
        <v>0</v>
      </c>
      <c r="DP29" s="58">
        <f>сентябрь!DP29+август!DP29+'июль '!DP28</f>
        <v>0</v>
      </c>
      <c r="DQ29" s="58">
        <f>сентябрь!DQ29+август!DQ29+'июль '!DQ28</f>
        <v>0</v>
      </c>
      <c r="DR29" s="58">
        <f>сентябрь!DR29+август!DR29+'июль '!DR28</f>
        <v>0</v>
      </c>
      <c r="DS29" s="58">
        <f>сентябрь!DS29+август!DS29+'июль '!DS28</f>
        <v>0</v>
      </c>
      <c r="DT29" s="58">
        <f>сентябрь!DT29+август!DT29+'июль '!DT28</f>
        <v>7.4999999999999997E-3</v>
      </c>
      <c r="DU29" s="58">
        <f>сентябрь!DU29+август!DU29+'июль '!DU28</f>
        <v>0</v>
      </c>
      <c r="DV29" s="58">
        <f>сентябрь!DV29+август!DV29+'июль '!DV28</f>
        <v>0</v>
      </c>
      <c r="DW29" s="58">
        <f>сентябрь!DW29+август!DW29+'июль '!DW28</f>
        <v>0</v>
      </c>
      <c r="DX29" s="58">
        <f>сентябрь!DX29+август!DX29+'июль '!DX28</f>
        <v>7.0000000000000001E-3</v>
      </c>
      <c r="DY29" s="58">
        <f>сентябрь!DY29+август!DY29+'июль '!DY28</f>
        <v>0</v>
      </c>
      <c r="DZ29" s="58">
        <f>сентябрь!DZ29+август!DZ29+'июль '!DZ28</f>
        <v>0</v>
      </c>
      <c r="EA29" s="58">
        <f>сентябрь!EA29+август!EA29+'июль '!EA28</f>
        <v>0</v>
      </c>
      <c r="EB29" s="58">
        <f>сентябрь!EB29+август!EB29+'июль '!EB28</f>
        <v>1.5E-3</v>
      </c>
      <c r="EC29" s="58">
        <f>сентябрь!EC29+август!EC29+'июль '!EC28</f>
        <v>4.8000000000000004E-3</v>
      </c>
      <c r="ED29" s="58">
        <f>сентябрь!ED29+август!ED29+'июль '!ED28</f>
        <v>3.0000000000000001E-3</v>
      </c>
      <c r="EE29" s="58">
        <f>сентябрь!EE29+август!EE29+'июль '!EE28</f>
        <v>0</v>
      </c>
      <c r="EF29" s="58">
        <f>сентябрь!EF29+август!EF29+'июль '!EF28</f>
        <v>0</v>
      </c>
      <c r="EG29" s="58">
        <f>сентябрь!EG29+август!EG29+'июль '!EG28</f>
        <v>4.4999999999999997E-3</v>
      </c>
      <c r="EH29" s="58">
        <f>сентябрь!EH29+август!EH29+'июль '!EH28</f>
        <v>0</v>
      </c>
      <c r="EI29" s="58">
        <f>сентябрь!EI29+август!EI29+'июль '!EI28</f>
        <v>0</v>
      </c>
      <c r="EJ29" s="58">
        <f>сентябрь!EJ29+август!EJ29+'июль '!EJ28</f>
        <v>0</v>
      </c>
      <c r="EK29" s="58">
        <f>сентябрь!EK29+август!EK29+'июль '!EK28</f>
        <v>0</v>
      </c>
      <c r="EL29" s="58">
        <f>сентябрь!EL29+август!EL29+'июль '!EL28</f>
        <v>0</v>
      </c>
      <c r="EM29" s="58">
        <f>сентябрь!EM29+август!EM29+'июль '!EM28</f>
        <v>1.6000000000000001E-3</v>
      </c>
      <c r="EN29" s="58">
        <f>сентябрь!EN29+август!EN29+'июль '!EN28</f>
        <v>0</v>
      </c>
      <c r="EO29" s="58">
        <f>сентябрь!EO29+август!EO29+'июль '!EO28</f>
        <v>0</v>
      </c>
      <c r="EP29" s="58">
        <f>сентябрь!EP29+август!EP29+'июль '!EP28</f>
        <v>1.83E-2</v>
      </c>
      <c r="EQ29" s="58">
        <f>сентябрь!EQ29+август!EQ29+'июль '!EQ28</f>
        <v>3.5000000000000001E-3</v>
      </c>
      <c r="ER29" s="58">
        <f>сентябрь!ER29+август!ER29+'июль '!ER28</f>
        <v>7.0000000000000001E-3</v>
      </c>
      <c r="ES29" s="58">
        <f>сентябрь!ES29+август!ES29+'июль '!ES28</f>
        <v>0</v>
      </c>
      <c r="ET29" s="58">
        <f>сентябрь!ET29+август!ET29+'июль '!ET28</f>
        <v>0</v>
      </c>
      <c r="EU29" s="58">
        <f>сентябрь!EU29+август!EU29+'июль '!EU28</f>
        <v>0</v>
      </c>
      <c r="EV29" s="58">
        <f>сентябрь!EV29+август!EV29+'июль '!EV28</f>
        <v>0</v>
      </c>
      <c r="EW29" s="58">
        <f>сентябрь!EW29+август!EW29+'июль '!EW28</f>
        <v>0</v>
      </c>
      <c r="EX29" s="58">
        <f>сентябрь!EX29+август!EX29+'июль '!EX28</f>
        <v>1E-3</v>
      </c>
      <c r="EY29" s="58">
        <f>сентябрь!EY29+август!EY29+'июль '!EY28</f>
        <v>0</v>
      </c>
      <c r="EZ29" s="58">
        <f>сентябрь!EZ29+август!EZ29+'июль '!EZ28</f>
        <v>0</v>
      </c>
      <c r="FA29" s="58">
        <f>сентябрь!FA29+август!FA29+'июль '!FA28</f>
        <v>4.1999999999999997E-3</v>
      </c>
      <c r="FB29" s="58">
        <f>сентябрь!FB29+август!FB29+'июль '!FB28</f>
        <v>0</v>
      </c>
      <c r="FC29" s="58">
        <f>сентябрь!FC29+август!FC29+'июль '!FC28</f>
        <v>0</v>
      </c>
      <c r="FD29" s="58">
        <f>сентябрь!FD29+август!FD29+'июль '!FD28</f>
        <v>0</v>
      </c>
      <c r="FE29" s="58">
        <f>сентябрь!FE29+август!FE29+'июль '!FE28</f>
        <v>0</v>
      </c>
      <c r="FF29" s="58">
        <f>сентябрь!FF29+август!FF29+'июль '!FF28</f>
        <v>0</v>
      </c>
      <c r="FG29" s="58">
        <f>сентябрь!FG29+август!FG29+'июль '!FG28</f>
        <v>0</v>
      </c>
      <c r="FH29" s="58">
        <f>сентябрь!FH29+август!FH29+'июль '!FH28</f>
        <v>0</v>
      </c>
      <c r="FI29" s="58">
        <f>сентябрь!FI29+август!FI29+'июль '!FI28</f>
        <v>0</v>
      </c>
      <c r="FJ29" s="58">
        <f>сентябрь!FJ29+август!FJ29+'июль '!FJ28</f>
        <v>0</v>
      </c>
      <c r="FK29" s="58">
        <f>сентябрь!FK29+август!FK29+'июль '!FK28</f>
        <v>0</v>
      </c>
      <c r="FL29" s="58">
        <f>сентябрь!FL29+август!FL29+'июль '!FL28</f>
        <v>0.13</v>
      </c>
      <c r="FM29" s="58">
        <f>сентябрь!FM29+август!FM29+'июль '!FM28</f>
        <v>0</v>
      </c>
      <c r="FN29" s="58">
        <f>сентябрь!FN29+август!FN29+'июль '!FN28</f>
        <v>0</v>
      </c>
      <c r="FO29" s="58">
        <f>сентябрь!FO29+август!FO29+'июль '!FO28</f>
        <v>0</v>
      </c>
      <c r="FP29" s="58">
        <f>сентябрь!FP29+август!FP29+'июль '!FP28</f>
        <v>0</v>
      </c>
      <c r="FQ29" s="58">
        <f>сентябрь!FQ29+август!FQ29+'июль '!FQ28</f>
        <v>0</v>
      </c>
      <c r="FR29" s="58">
        <f>сентябрь!FR29+август!FR29+'июль '!FR28</f>
        <v>0</v>
      </c>
      <c r="FS29" s="58">
        <f>сентябрь!FS29+август!FS29+'июль '!FS28</f>
        <v>0</v>
      </c>
      <c r="FT29" s="58">
        <f>сентябрь!FT29+август!FT29+'июль '!FT28</f>
        <v>0</v>
      </c>
      <c r="FU29" s="58">
        <f>сентябрь!FU29+август!FU29+'июль '!FU28</f>
        <v>0</v>
      </c>
      <c r="FV29" s="58">
        <f>сентябрь!FV29+август!FV29+'июль '!FV28</f>
        <v>0</v>
      </c>
      <c r="FW29" s="58">
        <f>сентябрь!FW29+август!FW29+'июль '!FW28</f>
        <v>0</v>
      </c>
      <c r="FX29" s="58">
        <f>сентябрь!FX29+август!FX29+'июль '!FX28</f>
        <v>0</v>
      </c>
      <c r="FY29" s="58">
        <f>сентябрь!FY29+август!FY29+'июль '!FY28</f>
        <v>0</v>
      </c>
      <c r="FZ29" s="58">
        <f>сентябрь!FZ29+август!FZ29+'июль '!FZ28</f>
        <v>0</v>
      </c>
      <c r="GA29" s="58">
        <f>сентябрь!GA29+август!GA29+'июль '!GA28</f>
        <v>0</v>
      </c>
      <c r="GB29" s="58">
        <f>сентябрь!GB29+август!GB29+'июль '!GB28</f>
        <v>0</v>
      </c>
      <c r="GC29" s="58">
        <f>сентябрь!GC29+август!GC29+'июль '!GC28</f>
        <v>0</v>
      </c>
      <c r="GD29" s="58">
        <f>сентябрь!GD29+август!GD29+'июль '!GD28</f>
        <v>0</v>
      </c>
      <c r="GE29" s="58">
        <f>сентябрь!GE29+август!GE29+'июль '!GE28</f>
        <v>0</v>
      </c>
      <c r="GF29" s="58">
        <f>сентябрь!GF29+август!GF29+'июль '!GF28</f>
        <v>0</v>
      </c>
      <c r="GG29" s="58">
        <f>сентябрь!GG29+август!GG29+'июль '!GG28</f>
        <v>0</v>
      </c>
      <c r="GH29" s="58">
        <f>сентябрь!GH29+август!GH29+'июль '!GH28</f>
        <v>0</v>
      </c>
      <c r="GI29" s="58">
        <f>сентябрь!GI29+август!GI29+'июль '!GI28</f>
        <v>0</v>
      </c>
      <c r="GJ29" s="58">
        <f>сентябрь!GJ29+август!GJ29+'июль '!GJ28</f>
        <v>0</v>
      </c>
      <c r="GK29" s="58">
        <f>сентябрь!GK29+август!GK29+'июль '!GK28</f>
        <v>0</v>
      </c>
      <c r="GL29" s="58">
        <f>сентябрь!GL29+август!GL29+'июль '!GL28</f>
        <v>0</v>
      </c>
      <c r="GM29" s="58">
        <f>сентябрь!GM29+август!GM29+'июль '!GM28</f>
        <v>0</v>
      </c>
      <c r="GN29" s="58">
        <f>сентябрь!GN29+август!GN29+'июль '!GN28</f>
        <v>0</v>
      </c>
      <c r="GO29" s="58">
        <f>сентябрь!GO29+август!GO29+'июль '!GO28</f>
        <v>0</v>
      </c>
      <c r="GP29" s="58">
        <f>сентябрь!GP29+август!GP29+'июль '!GP28</f>
        <v>0</v>
      </c>
      <c r="GQ29" s="58">
        <f>сентябрь!GQ29+август!GQ29+'июль '!GQ28</f>
        <v>0</v>
      </c>
      <c r="GR29" s="58">
        <f>сентябрь!GR29+август!GR29+'июль '!GR28</f>
        <v>0</v>
      </c>
      <c r="GS29" s="58">
        <f>сентябрь!GS29+август!GS29+'июль '!GS28</f>
        <v>0</v>
      </c>
      <c r="GT29" s="58">
        <f>сентябрь!GT29+август!GT29+'июль '!GT28</f>
        <v>0</v>
      </c>
      <c r="GU29" s="58">
        <f>сентябрь!GU29+август!GU29+'июль '!GU28</f>
        <v>0</v>
      </c>
      <c r="GV29" s="58">
        <f>сентябрь!GV29+август!GV29+'июль '!GV28</f>
        <v>0</v>
      </c>
      <c r="GW29" s="58">
        <f>сентябрь!GW29+август!GW29+'июль '!GW28</f>
        <v>0</v>
      </c>
      <c r="GX29" s="58">
        <f>сентябрь!GX29+август!GX29+'июль '!GX28</f>
        <v>0</v>
      </c>
      <c r="GY29" s="58">
        <f>сентябрь!GY29+август!GY29+'июль '!GY28</f>
        <v>0</v>
      </c>
      <c r="GZ29" s="58">
        <f>сентябрь!GZ29+август!GZ29+'июль '!GZ28</f>
        <v>0</v>
      </c>
      <c r="HA29" s="58">
        <f>сентябрь!HA29+август!HA29+'июль '!HA28</f>
        <v>0</v>
      </c>
      <c r="HB29" s="58">
        <f>сентябрь!HB29+август!HB29+'июль '!HB28</f>
        <v>0</v>
      </c>
      <c r="HC29" s="58">
        <f>сентябрь!HC29+август!HC29+'июль '!HC28</f>
        <v>1.2999999999999999E-3</v>
      </c>
      <c r="HD29" s="58">
        <f>сентябрь!HD29+август!HD29+'июль '!HD28</f>
        <v>0</v>
      </c>
      <c r="HE29" s="58">
        <f>сентябрь!HE29+август!HE29+'июль '!HE28</f>
        <v>0</v>
      </c>
      <c r="HF29" s="58">
        <f>сентябрь!HF29+август!HF29+'июль '!HF28</f>
        <v>0</v>
      </c>
      <c r="HG29" s="58">
        <f>сентябрь!HG29+август!HG29+'июль '!HG28</f>
        <v>0</v>
      </c>
      <c r="HH29" s="58">
        <f>сентябрь!HH29+август!HH29+'июль '!HH28</f>
        <v>0</v>
      </c>
      <c r="HI29" s="58">
        <f>сентябрь!HI29+август!HI29+'июль '!HI28</f>
        <v>0</v>
      </c>
      <c r="HJ29" s="58">
        <f>сентябрь!HJ29+август!HJ29+'июль '!HJ28</f>
        <v>0</v>
      </c>
      <c r="HK29" s="58">
        <f>сентябрь!HK29+август!HK29+'июль '!HK28</f>
        <v>0</v>
      </c>
      <c r="HL29" s="58">
        <f>сентябрь!HL29+август!HL29+'июль '!HL28</f>
        <v>0</v>
      </c>
      <c r="HM29" s="58">
        <f>сентябрь!HM29+август!HM29+'июль '!HM28</f>
        <v>0</v>
      </c>
      <c r="HN29" s="58">
        <f>сентябрь!HN29+август!HN29+'июль '!HN28</f>
        <v>0</v>
      </c>
      <c r="HO29" s="58">
        <f>сентябрь!HO29+август!HO29+'июль '!HO28</f>
        <v>0</v>
      </c>
      <c r="HP29" s="58">
        <f>сентябрь!HP29+август!HP29+'июль '!HP28</f>
        <v>1.5E-3</v>
      </c>
      <c r="HQ29" s="58">
        <f>сентябрь!HQ29+август!HQ29+'июль '!HQ28</f>
        <v>0</v>
      </c>
      <c r="HR29" s="58">
        <f>сентябрь!HR29+август!HR29+'июль '!HR28</f>
        <v>0</v>
      </c>
      <c r="HS29" s="58">
        <f>сентябрь!HS29+август!HS29+'июль '!HS28</f>
        <v>0</v>
      </c>
      <c r="HT29" s="58">
        <f>сентябрь!HT29+август!HT29+'июль '!HT28</f>
        <v>7.0000000000000001E-3</v>
      </c>
      <c r="HU29" s="58">
        <f>сентябрь!HU29+август!HU29+'июль '!HU28</f>
        <v>0</v>
      </c>
      <c r="HV29" s="58">
        <f>сентябрь!HV29+август!HV29+'июль '!HV28</f>
        <v>0</v>
      </c>
      <c r="HW29" s="58">
        <f>сентябрь!HW29+август!HW29+'июль '!HW28</f>
        <v>0</v>
      </c>
      <c r="HX29" s="58">
        <f>сентябрь!HX29+август!HX29+'июль '!HX28</f>
        <v>0</v>
      </c>
      <c r="HY29" s="58">
        <f>сентябрь!HY29+август!HY29+'июль '!HY28</f>
        <v>0</v>
      </c>
      <c r="HZ29" s="58">
        <f>сентябрь!HZ29+август!HZ29+'июль '!HZ28</f>
        <v>0</v>
      </c>
      <c r="IA29" s="58">
        <f>сентябрь!IA29+август!IA29+'июль '!IA28</f>
        <v>0</v>
      </c>
      <c r="IB29" s="58">
        <f>сентябрь!IB29+август!IB29+'июль '!IB28</f>
        <v>0</v>
      </c>
      <c r="IC29" s="58">
        <f>сентябрь!IC29+август!IC29+'июль '!IC28</f>
        <v>0</v>
      </c>
      <c r="ID29" s="58">
        <f>сентябрь!ID29+август!ID29+'июль '!ID28</f>
        <v>0</v>
      </c>
    </row>
    <row r="30" spans="1:238" ht="15" customHeight="1">
      <c r="A30" s="11"/>
      <c r="B30" s="9"/>
      <c r="C30" s="10" t="s">
        <v>242</v>
      </c>
      <c r="D30" s="46">
        <f>сентябрь!D30+август!D30+'июль '!D29</f>
        <v>350.89400000000001</v>
      </c>
      <c r="E30" s="58">
        <f>сентябрь!E30+август!E30+'июль '!E29</f>
        <v>173.7</v>
      </c>
      <c r="F30" s="58">
        <f>сентябрь!F30+август!F30+'июль '!F29</f>
        <v>177.19400000000002</v>
      </c>
      <c r="G30" s="58">
        <f>сентябрь!G30+август!G30+'июль '!G29</f>
        <v>0</v>
      </c>
      <c r="H30" s="58">
        <f>сентябрь!H30+август!H30+'июль '!H29</f>
        <v>0</v>
      </c>
      <c r="I30" s="58">
        <f>сентябрь!I30+август!I30+'июль '!I29</f>
        <v>0</v>
      </c>
      <c r="J30" s="58">
        <f>сентябрь!J30+август!J30+'июль '!J29</f>
        <v>0</v>
      </c>
      <c r="K30" s="58">
        <f>сентябрь!K30+август!K30+'июль '!K29</f>
        <v>0</v>
      </c>
      <c r="L30" s="58">
        <f>сентябрь!L30+август!L30+'июль '!L29</f>
        <v>0</v>
      </c>
      <c r="M30" s="58">
        <f>сентябрь!M30+август!M30+'июль '!M29</f>
        <v>0.70799999999999996</v>
      </c>
      <c r="N30" s="58">
        <f>сентябрь!N30+август!N30+'июль '!N29</f>
        <v>0</v>
      </c>
      <c r="O30" s="58">
        <f>сентябрь!O30+август!O30+'июль '!O29</f>
        <v>0</v>
      </c>
      <c r="P30" s="58">
        <f>сентябрь!P30+август!P30+'июль '!P29</f>
        <v>0</v>
      </c>
      <c r="Q30" s="58">
        <f>сентябрь!Q30+август!Q30+'июль '!Q29</f>
        <v>1.4139999999999999</v>
      </c>
      <c r="R30" s="58">
        <f>сентябрь!R30+август!R30+'июль '!R29</f>
        <v>0.47</v>
      </c>
      <c r="S30" s="58">
        <f>сентябрь!S30+август!S30+'июль '!S29</f>
        <v>0</v>
      </c>
      <c r="T30" s="58">
        <f>сентябрь!T30+август!T30+'июль '!T29</f>
        <v>0</v>
      </c>
      <c r="U30" s="58">
        <f>сентябрь!U30+август!U30+'июль '!U29</f>
        <v>5.1870000000000003</v>
      </c>
      <c r="V30" s="58">
        <f>сентябрь!V30+август!V30+'июль '!V29</f>
        <v>0</v>
      </c>
      <c r="W30" s="58">
        <f>сентябрь!W30+август!W30+'июль '!W29</f>
        <v>0</v>
      </c>
      <c r="X30" s="58">
        <f>сентябрь!X30+август!X30+'июль '!X29</f>
        <v>0</v>
      </c>
      <c r="Y30" s="58">
        <f>сентябрь!Y30+август!Y30+'июль '!Y29</f>
        <v>0</v>
      </c>
      <c r="Z30" s="58">
        <f>сентябрь!Z30+август!Z30+'июль '!Z29</f>
        <v>0</v>
      </c>
      <c r="AA30" s="58">
        <f>сентябрь!AA30+август!AA30+'июль '!AA29</f>
        <v>0</v>
      </c>
      <c r="AB30" s="58">
        <f>сентябрь!AB30+август!AB30+'июль '!AB29</f>
        <v>0</v>
      </c>
      <c r="AC30" s="58">
        <f>сентябрь!AC30+август!AC30+'июль '!AC29</f>
        <v>0</v>
      </c>
      <c r="AD30" s="58">
        <f>сентябрь!AD30+август!AD30+'июль '!AD29</f>
        <v>0</v>
      </c>
      <c r="AE30" s="58">
        <f>сентябрь!AE30+август!AE30+'июль '!AE29</f>
        <v>0</v>
      </c>
      <c r="AF30" s="58">
        <f>сентябрь!AF30+август!AF30+'июль '!AF29</f>
        <v>0</v>
      </c>
      <c r="AG30" s="58">
        <f>сентябрь!AG30+август!AG30+'июль '!AG29</f>
        <v>0</v>
      </c>
      <c r="AH30" s="58">
        <f>сентябрь!AH30+август!AH30+'июль '!AH29</f>
        <v>0</v>
      </c>
      <c r="AI30" s="58">
        <f>сентябрь!AI30+август!AI30+'июль '!AI29</f>
        <v>0</v>
      </c>
      <c r="AJ30" s="58">
        <f>сентябрь!AJ30+август!AJ30+'июль '!AJ29</f>
        <v>0</v>
      </c>
      <c r="AK30" s="58">
        <f>сентябрь!AK30+август!AK30+'июль '!AK29</f>
        <v>0</v>
      </c>
      <c r="AL30" s="58">
        <f>сентябрь!AL30+август!AL30+'июль '!AL29</f>
        <v>0</v>
      </c>
      <c r="AM30" s="58">
        <f>сентябрь!AM30+август!AM30+'июль '!AM29</f>
        <v>0</v>
      </c>
      <c r="AN30" s="58">
        <f>сентябрь!AN30+август!AN30+'июль '!AN29</f>
        <v>0</v>
      </c>
      <c r="AO30" s="58">
        <f>сентябрь!AO30+август!AO30+'июль '!AO29</f>
        <v>0</v>
      </c>
      <c r="AP30" s="58">
        <f>сентябрь!AP30+август!AP30+'июль '!AP29</f>
        <v>0</v>
      </c>
      <c r="AQ30" s="58">
        <f>сентябрь!AQ30+август!AQ30+'июль '!AQ29</f>
        <v>0</v>
      </c>
      <c r="AR30" s="58">
        <f>сентябрь!AR30+август!AR30+'июль '!AR29</f>
        <v>0</v>
      </c>
      <c r="AS30" s="58">
        <f>сентябрь!AS30+август!AS30+'июль '!AS29</f>
        <v>2.1230000000000002</v>
      </c>
      <c r="AT30" s="58">
        <f>сентябрь!AT30+август!AT30+'июль '!AT29</f>
        <v>0</v>
      </c>
      <c r="AU30" s="58">
        <f>сентябрь!AU30+август!AU30+'июль '!AU29</f>
        <v>0</v>
      </c>
      <c r="AV30" s="58">
        <f>сентябрь!AV30+август!AV30+'июль '!AV29</f>
        <v>0.58899999999999997</v>
      </c>
      <c r="AW30" s="58">
        <f>сентябрь!AW30+август!AW30+'июль '!AW29</f>
        <v>0</v>
      </c>
      <c r="AX30" s="58">
        <f>сентябрь!AX30+август!AX30+'июль '!AX29</f>
        <v>0.35499999999999998</v>
      </c>
      <c r="AY30" s="58">
        <f>сентябрь!AY30+август!AY30+'июль '!AY29</f>
        <v>0</v>
      </c>
      <c r="AZ30" s="58">
        <f>сентябрь!AZ30+август!AZ30+'июль '!AZ29</f>
        <v>0.23599999999999999</v>
      </c>
      <c r="BA30" s="58">
        <f>сентябрь!BA30+август!BA30+'июль '!BA29</f>
        <v>3.206</v>
      </c>
      <c r="BB30" s="58">
        <f>сентябрь!BB30+август!BB30+'июль '!BB29</f>
        <v>0</v>
      </c>
      <c r="BC30" s="58">
        <f>сентябрь!BC30+август!BC30+'июль '!BC29</f>
        <v>0</v>
      </c>
      <c r="BD30" s="58">
        <f>сентябрь!BD30+август!BD30+'июль '!BD29</f>
        <v>0</v>
      </c>
      <c r="BE30" s="58">
        <f>сентябрь!BE30+август!BE30+'июль '!BE29</f>
        <v>0</v>
      </c>
      <c r="BF30" s="58">
        <f>сентябрь!BF30+август!BF30+'июль '!BF29</f>
        <v>0</v>
      </c>
      <c r="BG30" s="58">
        <f>сентябрь!BG30+август!BG30+'июль '!BG29</f>
        <v>0</v>
      </c>
      <c r="BH30" s="58">
        <f>сентябрь!BH30+август!BH30+'июль '!BH29</f>
        <v>0</v>
      </c>
      <c r="BI30" s="58">
        <f>сентябрь!BI30+август!BI30+'июль '!BI29</f>
        <v>0</v>
      </c>
      <c r="BJ30" s="58">
        <f>сентябрь!BJ30+август!BJ30+'июль '!BJ29</f>
        <v>0</v>
      </c>
      <c r="BK30" s="58">
        <f>сентябрь!BK30+август!BK30+'июль '!BK29</f>
        <v>26.774999999999999</v>
      </c>
      <c r="BL30" s="58">
        <f>сентябрь!BL30+август!BL30+'июль '!BL29</f>
        <v>0</v>
      </c>
      <c r="BM30" s="58">
        <f>сентябрь!BM30+август!BM30+'июль '!BM29</f>
        <v>1.4139999999999999</v>
      </c>
      <c r="BN30" s="58">
        <f>сентябрь!BN30+август!BN30+'июль '!BN29</f>
        <v>0</v>
      </c>
      <c r="BO30" s="58">
        <f>сентябрь!BO30+август!BO30+'июль '!BO29</f>
        <v>0</v>
      </c>
      <c r="BP30" s="58">
        <f>сентябрь!BP30+август!BP30+'июль '!BP29</f>
        <v>0</v>
      </c>
      <c r="BQ30" s="58">
        <f>сентябрь!BQ30+август!BQ30+'июль '!BQ29</f>
        <v>0</v>
      </c>
      <c r="BR30" s="58">
        <f>сентябрь!BR30+август!BR30+'июль '!BR29</f>
        <v>0</v>
      </c>
      <c r="BS30" s="58">
        <f>сентябрь!BS30+август!BS30+'июль '!BS29</f>
        <v>2.645</v>
      </c>
      <c r="BT30" s="58">
        <f>сентябрь!BT30+август!BT30+'июль '!BT29</f>
        <v>0</v>
      </c>
      <c r="BU30" s="58">
        <f>сентябрь!BU30+август!BU30+'июль '!BU29</f>
        <v>0</v>
      </c>
      <c r="BV30" s="58">
        <f>сентябрь!BV30+август!BV30+'июль '!BV29</f>
        <v>0</v>
      </c>
      <c r="BW30" s="58">
        <f>сентябрь!BW30+август!BW30+'июль '!BW29</f>
        <v>0</v>
      </c>
      <c r="BX30" s="58">
        <f>сентябрь!BX30+август!BX30+'июль '!BX29</f>
        <v>0</v>
      </c>
      <c r="BY30" s="58">
        <f>сентябрь!BY30+август!BY30+'июль '!BY29</f>
        <v>38.957999999999998</v>
      </c>
      <c r="BZ30" s="58">
        <f>сентябрь!BZ30+август!BZ30+'июль '!BZ29</f>
        <v>0</v>
      </c>
      <c r="CA30" s="58">
        <f>сентябрь!CA30+август!CA30+'июль '!CA29</f>
        <v>0</v>
      </c>
      <c r="CB30" s="58">
        <f>сентябрь!CB30+август!CB30+'июль '!CB29</f>
        <v>0</v>
      </c>
      <c r="CC30" s="58">
        <f>сентябрь!CC30+август!CC30+'июль '!CC29</f>
        <v>0</v>
      </c>
      <c r="CD30" s="58">
        <f>сентябрь!CD30+август!CD30+'июль '!CD29</f>
        <v>0</v>
      </c>
      <c r="CE30" s="58">
        <f>сентябрь!CE30+август!CE30+'июль '!CE29</f>
        <v>0</v>
      </c>
      <c r="CF30" s="58">
        <f>сентябрь!CF30+август!CF30+'июль '!CF29</f>
        <v>0</v>
      </c>
      <c r="CG30" s="58">
        <f>сентябрь!CG30+август!CG30+'июль '!CG29</f>
        <v>0</v>
      </c>
      <c r="CH30" s="58">
        <f>сентябрь!CH30+август!CH30+'июль '!CH29</f>
        <v>4.7160000000000002</v>
      </c>
      <c r="CI30" s="58">
        <f>сентябрь!CI30+август!CI30+'июль '!CI29</f>
        <v>0</v>
      </c>
      <c r="CJ30" s="58">
        <f>сентябрь!CJ30+август!CJ30+'июль '!CJ29</f>
        <v>0</v>
      </c>
      <c r="CK30" s="58">
        <f>сентябрь!CK30+август!CK30+'июль '!CK29</f>
        <v>0</v>
      </c>
      <c r="CL30" s="58">
        <f>сентябрь!CL30+август!CL30+'июль '!CL29</f>
        <v>0</v>
      </c>
      <c r="CM30" s="58">
        <f>сентябрь!CM30+август!CM30+'июль '!CM29</f>
        <v>0</v>
      </c>
      <c r="CN30" s="58">
        <f>сентябрь!CN30+август!CN30+'июль '!CN29</f>
        <v>0</v>
      </c>
      <c r="CO30" s="58">
        <f>сентябрь!CO30+август!CO30+'июль '!CO29</f>
        <v>0</v>
      </c>
      <c r="CP30" s="58">
        <f>сентябрь!CP30+август!CP30+'июль '!CP29</f>
        <v>0</v>
      </c>
      <c r="CQ30" s="58">
        <f>сентябрь!CQ30+август!CQ30+'июль '!CQ29</f>
        <v>0</v>
      </c>
      <c r="CR30" s="58">
        <f>сентябрь!CR30+август!CR30+'июль '!CR29</f>
        <v>0</v>
      </c>
      <c r="CS30" s="58">
        <f>сентябрь!CS30+август!CS30+'июль '!CS29</f>
        <v>0</v>
      </c>
      <c r="CT30" s="58">
        <f>сентябрь!CT30+август!CT30+'июль '!CT29</f>
        <v>0</v>
      </c>
      <c r="CU30" s="58">
        <f>сентябрь!CU30+август!CU30+'июль '!CU29</f>
        <v>0</v>
      </c>
      <c r="CV30" s="58">
        <f>сентябрь!CV30+август!CV30+'июль '!CV29</f>
        <v>0</v>
      </c>
      <c r="CW30" s="58">
        <f>сентябрь!CW30+август!CW30+'июль '!CW29</f>
        <v>0</v>
      </c>
      <c r="CX30" s="58">
        <f>сентябрь!CX30+август!CX30+'июль '!CX29</f>
        <v>2.97</v>
      </c>
      <c r="CY30" s="58">
        <f>сентябрь!CY30+август!CY30+'июль '!CY29</f>
        <v>0</v>
      </c>
      <c r="CZ30" s="58">
        <f>сентябрь!CZ30+август!CZ30+'июль '!CZ29</f>
        <v>0</v>
      </c>
      <c r="DA30" s="58">
        <f>сентябрь!DA30+август!DA30+'июль '!DA29</f>
        <v>0</v>
      </c>
      <c r="DB30" s="58">
        <f>сентябрь!DB30+август!DB30+'июль '!DB29</f>
        <v>0</v>
      </c>
      <c r="DC30" s="58">
        <f>сентябрь!DC30+август!DC30+'июль '!DC29</f>
        <v>0</v>
      </c>
      <c r="DD30" s="58">
        <f>сентябрь!DD30+август!DD30+'июль '!DD29</f>
        <v>0</v>
      </c>
      <c r="DE30" s="58">
        <f>сентябрь!DE30+август!DE30+'июль '!DE29</f>
        <v>0</v>
      </c>
      <c r="DF30" s="58">
        <f>сентябрь!DF30+август!DF30+'июль '!DF29</f>
        <v>0</v>
      </c>
      <c r="DG30" s="58">
        <f>сентябрь!DG30+август!DG30+'июль '!DG29</f>
        <v>0</v>
      </c>
      <c r="DH30" s="58">
        <f>сентябрь!DH30+август!DH30+'июль '!DH29</f>
        <v>0</v>
      </c>
      <c r="DI30" s="58">
        <f>сентябрь!DI30+август!DI30+'июль '!DI29</f>
        <v>0</v>
      </c>
      <c r="DJ30" s="58">
        <f>сентябрь!DJ30+август!DJ30+'июль '!DJ29</f>
        <v>0</v>
      </c>
      <c r="DK30" s="58">
        <f>сентябрь!DK30+август!DK30+'июль '!DK29</f>
        <v>64.915000000000006</v>
      </c>
      <c r="DL30" s="58">
        <f>сентябрь!DL30+август!DL30+'июль '!DL29</f>
        <v>0</v>
      </c>
      <c r="DM30" s="58">
        <f>сентябрь!DM30+август!DM30+'июль '!DM29</f>
        <v>0</v>
      </c>
      <c r="DN30" s="58">
        <f>сентябрь!DN30+август!DN30+'июль '!DN29</f>
        <v>7.8280000000000003</v>
      </c>
      <c r="DO30" s="58">
        <f>сентябрь!DO30+август!DO30+'июль '!DO29</f>
        <v>0</v>
      </c>
      <c r="DP30" s="58">
        <f>сентябрь!DP30+август!DP30+'июль '!DP29</f>
        <v>0</v>
      </c>
      <c r="DQ30" s="58">
        <f>сентябрь!DQ30+август!DQ30+'июль '!DQ29</f>
        <v>0</v>
      </c>
      <c r="DR30" s="58">
        <f>сентябрь!DR30+август!DR30+'июль '!DR29</f>
        <v>0</v>
      </c>
      <c r="DS30" s="58">
        <f>сентябрь!DS30+август!DS30+'июль '!DS29</f>
        <v>0</v>
      </c>
      <c r="DT30" s="58">
        <f>сентябрь!DT30+август!DT30+'июль '!DT29</f>
        <v>8.843</v>
      </c>
      <c r="DU30" s="58">
        <f>сентябрь!DU30+август!DU30+'июль '!DU29</f>
        <v>0</v>
      </c>
      <c r="DV30" s="58">
        <f>сентябрь!DV30+август!DV30+'июль '!DV29</f>
        <v>0</v>
      </c>
      <c r="DW30" s="58">
        <f>сентябрь!DW30+август!DW30+'июль '!DW29</f>
        <v>0</v>
      </c>
      <c r="DX30" s="58">
        <f>сентябрь!DX30+август!DX30+'июль '!DX29</f>
        <v>6.9269999999999996</v>
      </c>
      <c r="DY30" s="58">
        <f>сентябрь!DY30+август!DY30+'июль '!DY29</f>
        <v>0</v>
      </c>
      <c r="DZ30" s="58">
        <f>сентябрь!DZ30+август!DZ30+'июль '!DZ29</f>
        <v>0</v>
      </c>
      <c r="EA30" s="58">
        <f>сентябрь!EA30+август!EA30+'июль '!EA29</f>
        <v>0</v>
      </c>
      <c r="EB30" s="58">
        <f>сентябрь!EB30+август!EB30+'июль '!EB29</f>
        <v>2.8759999999999999</v>
      </c>
      <c r="EC30" s="58">
        <f>сентябрь!EC30+август!EC30+'июль '!EC29</f>
        <v>8.4350000000000005</v>
      </c>
      <c r="ED30" s="58">
        <f>сентябрь!ED30+август!ED30+'июль '!ED29</f>
        <v>2.8759999999999999</v>
      </c>
      <c r="EE30" s="58">
        <f>сентябрь!EE30+август!EE30+'июль '!EE29</f>
        <v>0</v>
      </c>
      <c r="EF30" s="58">
        <f>сентябрь!EF30+август!EF30+'июль '!EF29</f>
        <v>0</v>
      </c>
      <c r="EG30" s="58">
        <f>сентябрь!EG30+август!EG30+'июль '!EG29</f>
        <v>5.3040000000000003</v>
      </c>
      <c r="EH30" s="58">
        <f>сентябрь!EH30+август!EH30+'июль '!EH29</f>
        <v>0</v>
      </c>
      <c r="EI30" s="58">
        <f>сентябрь!EI30+август!EI30+'июль '!EI29</f>
        <v>0</v>
      </c>
      <c r="EJ30" s="58">
        <f>сентябрь!EJ30+август!EJ30+'июль '!EJ29</f>
        <v>0</v>
      </c>
      <c r="EK30" s="58">
        <f>сентябрь!EK30+август!EK30+'июль '!EK29</f>
        <v>0</v>
      </c>
      <c r="EL30" s="58">
        <f>сентябрь!EL30+август!EL30+'июль '!EL29</f>
        <v>0</v>
      </c>
      <c r="EM30" s="58">
        <f>сентябрь!EM30+август!EM30+'июль '!EM29</f>
        <v>1.8859999999999999</v>
      </c>
      <c r="EN30" s="58">
        <f>сентябрь!EN30+август!EN30+'июль '!EN29</f>
        <v>0</v>
      </c>
      <c r="EO30" s="58">
        <f>сентябрь!EO30+август!EO30+'июль '!EO29</f>
        <v>0</v>
      </c>
      <c r="EP30" s="58">
        <f>сентябрь!EP30+август!EP30+'июль '!EP29</f>
        <v>21.548999999999999</v>
      </c>
      <c r="EQ30" s="58">
        <f>сентябрь!EQ30+август!EQ30+'июль '!EQ29</f>
        <v>4.1260000000000003</v>
      </c>
      <c r="ER30" s="58">
        <f>сентябрь!ER30+август!ER30+'июль '!ER29</f>
        <v>8.2509999999999994</v>
      </c>
      <c r="ES30" s="58">
        <f>сентябрь!ES30+август!ES30+'июль '!ES29</f>
        <v>0</v>
      </c>
      <c r="ET30" s="58">
        <f>сентябрь!ET30+август!ET30+'июль '!ET29</f>
        <v>0</v>
      </c>
      <c r="EU30" s="58">
        <f>сентябрь!EU30+август!EU30+'июль '!EU29</f>
        <v>0</v>
      </c>
      <c r="EV30" s="58">
        <f>сентябрь!EV30+август!EV30+'июль '!EV29</f>
        <v>0</v>
      </c>
      <c r="EW30" s="58">
        <f>сентябрь!EW30+август!EW30+'июль '!EW29</f>
        <v>0</v>
      </c>
      <c r="EX30" s="58">
        <f>сентябрь!EX30+август!EX30+'июль '!EX29</f>
        <v>0.70799999999999996</v>
      </c>
      <c r="EY30" s="58">
        <f>сентябрь!EY30+август!EY30+'июль '!EY29</f>
        <v>0</v>
      </c>
      <c r="EZ30" s="58">
        <f>сентябрь!EZ30+август!EZ30+'июль '!EZ29</f>
        <v>0</v>
      </c>
      <c r="FA30" s="58">
        <f>сентябрь!FA30+август!FA30+'июль '!FA29</f>
        <v>4.952</v>
      </c>
      <c r="FB30" s="58">
        <f>сентябрь!FB30+август!FB30+'июль '!FB29</f>
        <v>0</v>
      </c>
      <c r="FC30" s="58">
        <f>сентябрь!FC30+август!FC30+'июль '!FC29</f>
        <v>0</v>
      </c>
      <c r="FD30" s="58">
        <f>сентябрь!FD30+август!FD30+'июль '!FD29</f>
        <v>0</v>
      </c>
      <c r="FE30" s="58">
        <f>сентябрь!FE30+август!FE30+'июль '!FE29</f>
        <v>0</v>
      </c>
      <c r="FF30" s="58">
        <f>сентябрь!FF30+август!FF30+'июль '!FF29</f>
        <v>0</v>
      </c>
      <c r="FG30" s="58">
        <f>сентябрь!FG30+август!FG30+'июль '!FG29</f>
        <v>0</v>
      </c>
      <c r="FH30" s="58">
        <f>сентябрь!FH30+август!FH30+'июль '!FH29</f>
        <v>0</v>
      </c>
      <c r="FI30" s="58">
        <f>сентябрь!FI30+август!FI30+'июль '!FI29</f>
        <v>0</v>
      </c>
      <c r="FJ30" s="58">
        <f>сентябрь!FJ30+август!FJ30+'июль '!FJ29</f>
        <v>0</v>
      </c>
      <c r="FK30" s="58">
        <f>сентябрь!FK30+август!FK30+'июль '!FK29</f>
        <v>0</v>
      </c>
      <c r="FL30" s="58">
        <f>сентябрь!FL30+август!FL30+'июль '!FL29</f>
        <v>98.092000000000013</v>
      </c>
      <c r="FM30" s="58">
        <f>сентябрь!FM30+август!FM30+'июль '!FM29</f>
        <v>0</v>
      </c>
      <c r="FN30" s="58">
        <f>сентябрь!FN30+август!FN30+'июль '!FN29</f>
        <v>0</v>
      </c>
      <c r="FO30" s="58">
        <f>сентябрь!FO30+август!FO30+'июль '!FO29</f>
        <v>0</v>
      </c>
      <c r="FP30" s="58">
        <f>сентябрь!FP30+август!FP30+'июль '!FP29</f>
        <v>0</v>
      </c>
      <c r="FQ30" s="58">
        <f>сентябрь!FQ30+август!FQ30+'июль '!FQ29</f>
        <v>0</v>
      </c>
      <c r="FR30" s="58">
        <f>сентябрь!FR30+август!FR30+'июль '!FR29</f>
        <v>0</v>
      </c>
      <c r="FS30" s="58">
        <f>сентябрь!FS30+август!FS30+'июль '!FS29</f>
        <v>0</v>
      </c>
      <c r="FT30" s="58">
        <f>сентябрь!FT30+август!FT30+'июль '!FT29</f>
        <v>0</v>
      </c>
      <c r="FU30" s="58">
        <f>сентябрь!FU30+август!FU30+'июль '!FU29</f>
        <v>0</v>
      </c>
      <c r="FV30" s="58">
        <f>сентябрь!FV30+август!FV30+'июль '!FV29</f>
        <v>0</v>
      </c>
      <c r="FW30" s="58">
        <f>сентябрь!FW30+август!FW30+'июль '!FW29</f>
        <v>0</v>
      </c>
      <c r="FX30" s="58">
        <f>сентябрь!FX30+август!FX30+'июль '!FX29</f>
        <v>0</v>
      </c>
      <c r="FY30" s="58">
        <f>сентябрь!FY30+август!FY30+'июль '!FY29</f>
        <v>0</v>
      </c>
      <c r="FZ30" s="58">
        <f>сентябрь!FZ30+август!FZ30+'июль '!FZ29</f>
        <v>0</v>
      </c>
      <c r="GA30" s="58">
        <f>сентябрь!GA30+август!GA30+'июль '!GA29</f>
        <v>0</v>
      </c>
      <c r="GB30" s="58">
        <f>сентябрь!GB30+август!GB30+'июль '!GB29</f>
        <v>0</v>
      </c>
      <c r="GC30" s="58">
        <f>сентябрь!GC30+август!GC30+'июль '!GC29</f>
        <v>0</v>
      </c>
      <c r="GD30" s="58">
        <f>сентябрь!GD30+август!GD30+'июль '!GD29</f>
        <v>0</v>
      </c>
      <c r="GE30" s="58">
        <f>сентябрь!GE30+август!GE30+'июль '!GE29</f>
        <v>0</v>
      </c>
      <c r="GF30" s="58">
        <f>сентябрь!GF30+август!GF30+'июль '!GF29</f>
        <v>0</v>
      </c>
      <c r="GG30" s="58">
        <f>сентябрь!GG30+август!GG30+'июль '!GG29</f>
        <v>0</v>
      </c>
      <c r="GH30" s="58">
        <f>сентябрь!GH30+август!GH30+'июль '!GH29</f>
        <v>0</v>
      </c>
      <c r="GI30" s="58">
        <f>сентябрь!GI30+август!GI30+'июль '!GI29</f>
        <v>0</v>
      </c>
      <c r="GJ30" s="58">
        <f>сентябрь!GJ30+август!GJ30+'июль '!GJ29</f>
        <v>0</v>
      </c>
      <c r="GK30" s="58">
        <f>сентябрь!GK30+август!GK30+'июль '!GK29</f>
        <v>0</v>
      </c>
      <c r="GL30" s="58">
        <f>сентябрь!GL30+август!GL30+'июль '!GL29</f>
        <v>0</v>
      </c>
      <c r="GM30" s="58">
        <f>сентябрь!GM30+август!GM30+'июль '!GM29</f>
        <v>0</v>
      </c>
      <c r="GN30" s="58">
        <f>сентябрь!GN30+август!GN30+'июль '!GN29</f>
        <v>0</v>
      </c>
      <c r="GO30" s="58">
        <f>сентябрь!GO30+август!GO30+'июль '!GO29</f>
        <v>0</v>
      </c>
      <c r="GP30" s="58">
        <f>сентябрь!GP30+август!GP30+'июль '!GP29</f>
        <v>0</v>
      </c>
      <c r="GQ30" s="58">
        <f>сентябрь!GQ30+август!GQ30+'июль '!GQ29</f>
        <v>0</v>
      </c>
      <c r="GR30" s="58">
        <f>сентябрь!GR30+август!GR30+'июль '!GR29</f>
        <v>0</v>
      </c>
      <c r="GS30" s="58">
        <f>сентябрь!GS30+август!GS30+'июль '!GS29</f>
        <v>0</v>
      </c>
      <c r="GT30" s="58">
        <f>сентябрь!GT30+август!GT30+'июль '!GT29</f>
        <v>0</v>
      </c>
      <c r="GU30" s="58">
        <f>сентябрь!GU30+август!GU30+'июль '!GU29</f>
        <v>0</v>
      </c>
      <c r="GV30" s="58">
        <f>сентябрь!GV30+август!GV30+'июль '!GV29</f>
        <v>0</v>
      </c>
      <c r="GW30" s="58">
        <f>сентябрь!GW30+август!GW30+'июль '!GW29</f>
        <v>0</v>
      </c>
      <c r="GX30" s="58">
        <f>сентябрь!GX30+август!GX30+'июль '!GX29</f>
        <v>0</v>
      </c>
      <c r="GY30" s="58">
        <f>сентябрь!GY30+август!GY30+'июль '!GY29</f>
        <v>0</v>
      </c>
      <c r="GZ30" s="58">
        <f>сентябрь!GZ30+август!GZ30+'июль '!GZ29</f>
        <v>0</v>
      </c>
      <c r="HA30" s="58">
        <f>сентябрь!HA30+август!HA30+'июль '!HA29</f>
        <v>0</v>
      </c>
      <c r="HB30" s="58">
        <f>сентябрь!HB30+август!HB30+'июль '!HB29</f>
        <v>0</v>
      </c>
      <c r="HC30" s="58">
        <f>сентябрь!HC30+август!HC30+'июль '!HC29</f>
        <v>1.5329999999999999</v>
      </c>
      <c r="HD30" s="58">
        <f>сентябрь!HD30+август!HD30+'июль '!HD29</f>
        <v>0</v>
      </c>
      <c r="HE30" s="58">
        <f>сентябрь!HE30+август!HE30+'июль '!HE29</f>
        <v>0</v>
      </c>
      <c r="HF30" s="58">
        <f>сентябрь!HF30+август!HF30+'июль '!HF29</f>
        <v>0</v>
      </c>
      <c r="HG30" s="58">
        <f>сентябрь!HG30+август!HG30+'июль '!HG29</f>
        <v>0</v>
      </c>
      <c r="HH30" s="58">
        <f>сентябрь!HH30+август!HH30+'июль '!HH29</f>
        <v>0</v>
      </c>
      <c r="HI30" s="58">
        <f>сентябрь!HI30+август!HI30+'июль '!HI29</f>
        <v>0</v>
      </c>
      <c r="HJ30" s="58">
        <f>сентябрь!HJ30+август!HJ30+'июль '!HJ29</f>
        <v>0</v>
      </c>
      <c r="HK30" s="58">
        <f>сентябрь!HK30+август!HK30+'июль '!HK29</f>
        <v>0</v>
      </c>
      <c r="HL30" s="58">
        <f>сентябрь!HL30+август!HL30+'июль '!HL29</f>
        <v>0</v>
      </c>
      <c r="HM30" s="58">
        <f>сентябрь!HM30+август!HM30+'июль '!HM29</f>
        <v>0</v>
      </c>
      <c r="HN30" s="58">
        <f>сентябрь!HN30+август!HN30+'июль '!HN29</f>
        <v>0</v>
      </c>
      <c r="HO30" s="58">
        <f>сентябрь!HO30+август!HO30+'июль '!HO29</f>
        <v>0</v>
      </c>
      <c r="HP30" s="58">
        <f>сентябрь!HP30+август!HP30+'июль '!HP29</f>
        <v>1.7789999999999999</v>
      </c>
      <c r="HQ30" s="58">
        <f>сентябрь!HQ30+август!HQ30+'июль '!HQ29</f>
        <v>0</v>
      </c>
      <c r="HR30" s="58">
        <f>сентябрь!HR30+август!HR30+'июль '!HR29</f>
        <v>0</v>
      </c>
      <c r="HS30" s="58">
        <f>сентябрь!HS30+август!HS30+'июль '!HS29</f>
        <v>0</v>
      </c>
      <c r="HT30" s="58">
        <f>сентябрь!HT30+август!HT30+'июль '!HT29</f>
        <v>8.2520000000000007</v>
      </c>
      <c r="HU30" s="58">
        <f>сентябрь!HU30+август!HU30+'июль '!HU29</f>
        <v>0</v>
      </c>
      <c r="HV30" s="58">
        <f>сентябрь!HV30+август!HV30+'июль '!HV29</f>
        <v>0</v>
      </c>
      <c r="HW30" s="58">
        <f>сентябрь!HW30+август!HW30+'июль '!HW29</f>
        <v>0</v>
      </c>
      <c r="HX30" s="58">
        <f>сентябрь!HX30+август!HX30+'июль '!HX29</f>
        <v>0</v>
      </c>
      <c r="HY30" s="58">
        <f>сентябрь!HY30+август!HY30+'июль '!HY29</f>
        <v>0</v>
      </c>
      <c r="HZ30" s="58">
        <f>сентябрь!HZ30+август!HZ30+'июль '!HZ29</f>
        <v>0</v>
      </c>
      <c r="IA30" s="58">
        <f>сентябрь!IA30+август!IA30+'июль '!IA29</f>
        <v>0</v>
      </c>
      <c r="IB30" s="58">
        <f>сентябрь!IB30+август!IB30+'июль '!IB29</f>
        <v>0</v>
      </c>
      <c r="IC30" s="58">
        <f>сентябрь!IC30+август!IC30+'июль '!IC29</f>
        <v>0</v>
      </c>
      <c r="ID30" s="58">
        <f>сентябрь!ID30+август!ID30+'июль '!ID29</f>
        <v>0</v>
      </c>
    </row>
    <row r="31" spans="1:238" ht="15" customHeight="1">
      <c r="A31" s="11" t="s">
        <v>273</v>
      </c>
      <c r="B31" s="14" t="s">
        <v>274</v>
      </c>
      <c r="C31" s="10" t="s">
        <v>245</v>
      </c>
      <c r="D31" s="46">
        <f>сентябрь!D31+август!D31+'июль '!D30</f>
        <v>25.086000000000002</v>
      </c>
      <c r="E31" s="58">
        <f>сентябрь!E31+август!E31+'июль '!E30</f>
        <v>4.9729999999999999</v>
      </c>
      <c r="F31" s="58">
        <f>сентябрь!F31+август!F31+'июль '!F30</f>
        <v>20.113</v>
      </c>
      <c r="G31" s="58">
        <f>сентябрь!G31+август!G31+'июль '!G30</f>
        <v>0</v>
      </c>
      <c r="H31" s="58">
        <f>сентябрь!H31+август!H31+'июль '!H30</f>
        <v>0</v>
      </c>
      <c r="I31" s="58">
        <f>сентябрь!I31+август!I31+'июль '!I30</f>
        <v>0</v>
      </c>
      <c r="J31" s="58">
        <f>сентябрь!J31+август!J31+'июль '!J30</f>
        <v>0</v>
      </c>
      <c r="K31" s="58">
        <f>сентябрь!K31+август!K31+'июль '!K30</f>
        <v>0</v>
      </c>
      <c r="L31" s="58">
        <f>сентябрь!L31+август!L31+'июль '!L30</f>
        <v>0</v>
      </c>
      <c r="M31" s="58">
        <f>сентябрь!M31+август!M31+'июль '!M30</f>
        <v>0</v>
      </c>
      <c r="N31" s="58">
        <f>сентябрь!N31+август!N31+'июль '!N30</f>
        <v>0</v>
      </c>
      <c r="O31" s="58">
        <f>сентябрь!O31+август!O31+'июль '!O30</f>
        <v>0</v>
      </c>
      <c r="P31" s="58">
        <f>сентябрь!P31+август!P31+'июль '!P30</f>
        <v>0</v>
      </c>
      <c r="Q31" s="58">
        <f>сентябрь!Q31+август!Q31+'июль '!Q30</f>
        <v>0</v>
      </c>
      <c r="R31" s="58">
        <f>сентябрь!R31+август!R31+'июль '!R30</f>
        <v>0</v>
      </c>
      <c r="S31" s="58">
        <f>сентябрь!S31+август!S31+'июль '!S30</f>
        <v>0</v>
      </c>
      <c r="T31" s="58">
        <f>сентябрь!T31+август!T31+'июль '!T30</f>
        <v>0</v>
      </c>
      <c r="U31" s="58">
        <f>сентябрь!U31+август!U31+'июль '!U30</f>
        <v>0</v>
      </c>
      <c r="V31" s="58">
        <f>сентябрь!V31+август!V31+'июль '!V30</f>
        <v>0</v>
      </c>
      <c r="W31" s="58">
        <f>сентябрь!W31+август!W31+'июль '!W30</f>
        <v>0</v>
      </c>
      <c r="X31" s="58">
        <f>сентябрь!X31+август!X31+'июль '!X30</f>
        <v>0</v>
      </c>
      <c r="Y31" s="58">
        <f>сентябрь!Y31+август!Y31+'июль '!Y30</f>
        <v>0</v>
      </c>
      <c r="Z31" s="58">
        <f>сентябрь!Z31+август!Z31+'июль '!Z30</f>
        <v>0</v>
      </c>
      <c r="AA31" s="58">
        <f>сентябрь!AA31+август!AA31+'июль '!AA30</f>
        <v>0</v>
      </c>
      <c r="AB31" s="58">
        <f>сентябрь!AB31+август!AB31+'июль '!AB30</f>
        <v>0</v>
      </c>
      <c r="AC31" s="58">
        <f>сентябрь!AC31+август!AC31+'июль '!AC30</f>
        <v>0</v>
      </c>
      <c r="AD31" s="58">
        <f>сентябрь!AD31+август!AD31+'июль '!AD30</f>
        <v>0</v>
      </c>
      <c r="AE31" s="58">
        <f>сентябрь!AE31+август!AE31+'июль '!AE30</f>
        <v>0</v>
      </c>
      <c r="AF31" s="58">
        <f>сентябрь!AF31+август!AF31+'июль '!AF30</f>
        <v>0</v>
      </c>
      <c r="AG31" s="58">
        <f>сентябрь!AG31+август!AG31+'июль '!AG30</f>
        <v>0</v>
      </c>
      <c r="AH31" s="58">
        <f>сентябрь!AH31+август!AH31+'июль '!AH30</f>
        <v>0</v>
      </c>
      <c r="AI31" s="58">
        <f>сентябрь!AI31+август!AI31+'июль '!AI30</f>
        <v>0</v>
      </c>
      <c r="AJ31" s="58">
        <f>сентябрь!AJ31+август!AJ31+'июль '!AJ30</f>
        <v>0</v>
      </c>
      <c r="AK31" s="58">
        <f>сентябрь!AK31+август!AK31+'июль '!AK30</f>
        <v>0</v>
      </c>
      <c r="AL31" s="58">
        <f>сентябрь!AL31+август!AL31+'июль '!AL30</f>
        <v>0</v>
      </c>
      <c r="AM31" s="58">
        <f>сентябрь!AM31+август!AM31+'июль '!AM30</f>
        <v>0</v>
      </c>
      <c r="AN31" s="58">
        <f>сентябрь!AN31+август!AN31+'июль '!AN30</f>
        <v>0</v>
      </c>
      <c r="AO31" s="58">
        <f>сентябрь!AO31+август!AO31+'июль '!AO30</f>
        <v>0</v>
      </c>
      <c r="AP31" s="58">
        <f>сентябрь!AP31+август!AP31+'июль '!AP30</f>
        <v>0</v>
      </c>
      <c r="AQ31" s="58">
        <f>сентябрь!AQ31+август!AQ31+'июль '!AQ30</f>
        <v>0</v>
      </c>
      <c r="AR31" s="58">
        <f>сентябрь!AR31+август!AR31+'июль '!AR30</f>
        <v>0</v>
      </c>
      <c r="AS31" s="58">
        <f>сентябрь!AS31+август!AS31+'июль '!AS30</f>
        <v>0</v>
      </c>
      <c r="AT31" s="58">
        <f>сентябрь!AT31+август!AT31+'июль '!AT30</f>
        <v>0</v>
      </c>
      <c r="AU31" s="58">
        <f>сентябрь!AU31+август!AU31+'июль '!AU30</f>
        <v>0</v>
      </c>
      <c r="AV31" s="58">
        <f>сентябрь!AV31+август!AV31+'июль '!AV30</f>
        <v>0</v>
      </c>
      <c r="AW31" s="58">
        <f>сентябрь!AW31+август!AW31+'июль '!AW30</f>
        <v>0</v>
      </c>
      <c r="AX31" s="58">
        <f>сентябрь!AX31+август!AX31+'июль '!AX30</f>
        <v>0</v>
      </c>
      <c r="AY31" s="58">
        <f>сентябрь!AY31+август!AY31+'июль '!AY30</f>
        <v>0</v>
      </c>
      <c r="AZ31" s="58">
        <f>сентябрь!AZ31+август!AZ31+'июль '!AZ30</f>
        <v>0</v>
      </c>
      <c r="BA31" s="58">
        <f>сентябрь!BA31+август!BA31+'июль '!BA30</f>
        <v>0.72399999999999998</v>
      </c>
      <c r="BB31" s="58">
        <f>сентябрь!BB31+август!BB31+'июль '!BB30</f>
        <v>0</v>
      </c>
      <c r="BC31" s="58">
        <f>сентябрь!BC31+август!BC31+'июль '!BC30</f>
        <v>0</v>
      </c>
      <c r="BD31" s="58">
        <f>сентябрь!BD31+август!BD31+'июль '!BD30</f>
        <v>0</v>
      </c>
      <c r="BE31" s="58">
        <f>сентябрь!BE31+август!BE31+'июль '!BE30</f>
        <v>0</v>
      </c>
      <c r="BF31" s="58">
        <f>сентябрь!BF31+август!BF31+'июль '!BF30</f>
        <v>0.38100000000000001</v>
      </c>
      <c r="BG31" s="58">
        <f>сентябрь!BG31+август!BG31+'июль '!BG30</f>
        <v>0</v>
      </c>
      <c r="BH31" s="58">
        <f>сентябрь!BH31+август!BH31+'июль '!BH30</f>
        <v>0</v>
      </c>
      <c r="BI31" s="58">
        <f>сентябрь!BI31+август!BI31+'июль '!BI30</f>
        <v>0</v>
      </c>
      <c r="BJ31" s="58">
        <f>сентябрь!BJ31+август!BJ31+'июль '!BJ30</f>
        <v>0</v>
      </c>
      <c r="BK31" s="58">
        <f>сентябрь!BK31+август!BK31+'июль '!BK30</f>
        <v>0.34599999999999997</v>
      </c>
      <c r="BL31" s="58">
        <f>сентябрь!BL31+август!BL31+'июль '!BL30</f>
        <v>0</v>
      </c>
      <c r="BM31" s="58">
        <f>сентябрь!BM31+август!BM31+'июль '!BM30</f>
        <v>1.3280000000000001</v>
      </c>
      <c r="BN31" s="58">
        <f>сентябрь!BN31+август!BN31+'июль '!BN30</f>
        <v>0</v>
      </c>
      <c r="BO31" s="58">
        <f>сентябрь!BO31+август!BO31+'июль '!BO30</f>
        <v>0</v>
      </c>
      <c r="BP31" s="58">
        <f>сентябрь!BP31+август!BP31+'июль '!BP30</f>
        <v>0</v>
      </c>
      <c r="BQ31" s="58">
        <f>сентябрь!BQ31+август!BQ31+'июль '!BQ30</f>
        <v>0</v>
      </c>
      <c r="BR31" s="58">
        <f>сентябрь!BR31+август!BR31+'июль '!BR30</f>
        <v>0</v>
      </c>
      <c r="BS31" s="58">
        <f>сентябрь!BS31+август!BS31+'июль '!BS30</f>
        <v>0</v>
      </c>
      <c r="BT31" s="58">
        <f>сентябрь!BT31+август!BT31+'июль '!BT30</f>
        <v>0</v>
      </c>
      <c r="BU31" s="58">
        <f>сентябрь!BU31+август!BU31+'июль '!BU30</f>
        <v>0</v>
      </c>
      <c r="BV31" s="58">
        <f>сентябрь!BV31+август!BV31+'июль '!BV30</f>
        <v>0</v>
      </c>
      <c r="BW31" s="58">
        <f>сентябрь!BW31+август!BW31+'июль '!BW30</f>
        <v>0</v>
      </c>
      <c r="BX31" s="58">
        <f>сентябрь!BX31+август!BX31+'июль '!BX30</f>
        <v>0</v>
      </c>
      <c r="BY31" s="58">
        <f>сентябрь!BY31+август!BY31+'июль '!BY30</f>
        <v>0</v>
      </c>
      <c r="BZ31" s="58">
        <f>сентябрь!BZ31+август!BZ31+'июль '!BZ30</f>
        <v>0</v>
      </c>
      <c r="CA31" s="58">
        <f>сентябрь!CA31+август!CA31+'июль '!CA30</f>
        <v>0</v>
      </c>
      <c r="CB31" s="58">
        <f>сентябрь!CB31+август!CB31+'июль '!CB30</f>
        <v>0</v>
      </c>
      <c r="CC31" s="58">
        <f>сентябрь!CC31+август!CC31+'июль '!CC30</f>
        <v>0</v>
      </c>
      <c r="CD31" s="58">
        <f>сентябрь!CD31+август!CD31+'июль '!CD30</f>
        <v>0</v>
      </c>
      <c r="CE31" s="58">
        <f>сентябрь!CE31+август!CE31+'июль '!CE30</f>
        <v>0</v>
      </c>
      <c r="CF31" s="58">
        <f>сентябрь!CF31+август!CF31+'июль '!CF30</f>
        <v>0</v>
      </c>
      <c r="CG31" s="58">
        <f>сентябрь!CG31+август!CG31+'июль '!CG30</f>
        <v>0</v>
      </c>
      <c r="CH31" s="58">
        <f>сентябрь!CH31+август!CH31+'июль '!CH30</f>
        <v>0</v>
      </c>
      <c r="CI31" s="58">
        <f>сентябрь!CI31+август!CI31+'июль '!CI30</f>
        <v>0</v>
      </c>
      <c r="CJ31" s="58">
        <f>сентябрь!CJ31+август!CJ31+'июль '!CJ30</f>
        <v>0</v>
      </c>
      <c r="CK31" s="58">
        <f>сентябрь!CK31+август!CK31+'июль '!CK30</f>
        <v>0</v>
      </c>
      <c r="CL31" s="58">
        <f>сентябрь!CL31+август!CL31+'июль '!CL30</f>
        <v>0</v>
      </c>
      <c r="CM31" s="58">
        <f>сентябрь!CM31+август!CM31+'июль '!CM30</f>
        <v>0</v>
      </c>
      <c r="CN31" s="58">
        <f>сентябрь!CN31+август!CN31+'июль '!CN30</f>
        <v>0</v>
      </c>
      <c r="CO31" s="58">
        <f>сентябрь!CO31+август!CO31+'июль '!CO30</f>
        <v>0.36</v>
      </c>
      <c r="CP31" s="58">
        <f>сентябрь!CP31+август!CP31+'июль '!CP30</f>
        <v>0.81</v>
      </c>
      <c r="CQ31" s="58">
        <f>сентябрь!CQ31+август!CQ31+'июль '!CQ30</f>
        <v>0</v>
      </c>
      <c r="CR31" s="58">
        <f>сентябрь!CR31+август!CR31+'июль '!CR30</f>
        <v>0</v>
      </c>
      <c r="CS31" s="58">
        <f>сентябрь!CS31+август!CS31+'июль '!CS30</f>
        <v>0</v>
      </c>
      <c r="CT31" s="58">
        <f>сентябрь!CT31+август!CT31+'июль '!CT30</f>
        <v>0</v>
      </c>
      <c r="CU31" s="58">
        <f>сентябрь!CU31+август!CU31+'июль '!CU30</f>
        <v>0</v>
      </c>
      <c r="CV31" s="58">
        <f>сентябрь!CV31+август!CV31+'июль '!CV30</f>
        <v>0.30499999999999999</v>
      </c>
      <c r="CW31" s="58">
        <f>сентябрь!CW31+август!CW31+'июль '!CW30</f>
        <v>0</v>
      </c>
      <c r="CX31" s="58">
        <f>сентябрь!CX31+август!CX31+'июль '!CX30</f>
        <v>0</v>
      </c>
      <c r="CY31" s="58">
        <f>сентябрь!CY31+август!CY31+'июль '!CY30</f>
        <v>0</v>
      </c>
      <c r="CZ31" s="58">
        <f>сентябрь!CZ31+август!CZ31+'июль '!CZ30</f>
        <v>1.222</v>
      </c>
      <c r="DA31" s="58">
        <f>сентябрь!DA31+август!DA31+'июль '!DA30</f>
        <v>0</v>
      </c>
      <c r="DB31" s="58">
        <f>сентябрь!DB31+август!DB31+'июль '!DB30</f>
        <v>0</v>
      </c>
      <c r="DC31" s="58">
        <f>сентябрь!DC31+август!DC31+'июль '!DC30</f>
        <v>0</v>
      </c>
      <c r="DD31" s="58">
        <f>сентябрь!DD31+август!DD31+'июль '!DD30</f>
        <v>0</v>
      </c>
      <c r="DE31" s="58">
        <f>сентябрь!DE31+август!DE31+'июль '!DE30</f>
        <v>0</v>
      </c>
      <c r="DF31" s="58">
        <f>сентябрь!DF31+август!DF31+'июль '!DF30</f>
        <v>0</v>
      </c>
      <c r="DG31" s="58">
        <f>сентябрь!DG31+август!DG31+'июль '!DG30</f>
        <v>0</v>
      </c>
      <c r="DH31" s="58">
        <f>сентябрь!DH31+август!DH31+'июль '!DH30</f>
        <v>0</v>
      </c>
      <c r="DI31" s="58">
        <f>сентябрь!DI31+август!DI31+'июль '!DI30</f>
        <v>0</v>
      </c>
      <c r="DJ31" s="58">
        <f>сентябрь!DJ31+август!DJ31+'июль '!DJ30</f>
        <v>1.3720000000000001</v>
      </c>
      <c r="DK31" s="58">
        <f>сентябрь!DK31+август!DK31+'июль '!DK30</f>
        <v>0</v>
      </c>
      <c r="DL31" s="58">
        <f>сентябрь!DL31+август!DL31+'июль '!DL30</f>
        <v>0</v>
      </c>
      <c r="DM31" s="58">
        <f>сентябрь!DM31+август!DM31+'июль '!DM30</f>
        <v>0</v>
      </c>
      <c r="DN31" s="58">
        <f>сентябрь!DN31+август!DN31+'июль '!DN30</f>
        <v>0</v>
      </c>
      <c r="DO31" s="58">
        <f>сентябрь!DO31+август!DO31+'июль '!DO30</f>
        <v>0</v>
      </c>
      <c r="DP31" s="58">
        <f>сентябрь!DP31+август!DP31+'июль '!DP30</f>
        <v>0</v>
      </c>
      <c r="DQ31" s="58">
        <f>сентябрь!DQ31+август!DQ31+'июль '!DQ30</f>
        <v>0</v>
      </c>
      <c r="DR31" s="58">
        <f>сентябрь!DR31+август!DR31+'июль '!DR30</f>
        <v>0</v>
      </c>
      <c r="DS31" s="58">
        <f>сентябрь!DS31+август!DS31+'июль '!DS30</f>
        <v>0</v>
      </c>
      <c r="DT31" s="58">
        <f>сентябрь!DT31+август!DT31+'июль '!DT30</f>
        <v>0</v>
      </c>
      <c r="DU31" s="58">
        <f>сентябрь!DU31+август!DU31+'июль '!DU30</f>
        <v>0.27700000000000002</v>
      </c>
      <c r="DV31" s="58">
        <f>сентябрь!DV31+август!DV31+'июль '!DV30</f>
        <v>2.4870000000000001</v>
      </c>
      <c r="DW31" s="58">
        <f>сентябрь!DW31+август!DW31+'июль '!DW30</f>
        <v>0</v>
      </c>
      <c r="DX31" s="58">
        <f>сентябрь!DX31+август!DX31+'июль '!DX30</f>
        <v>0</v>
      </c>
      <c r="DY31" s="58">
        <f>сентябрь!DY31+август!DY31+'июль '!DY30</f>
        <v>0</v>
      </c>
      <c r="DZ31" s="58">
        <f>сентябрь!DZ31+август!DZ31+'июль '!DZ30</f>
        <v>3.665</v>
      </c>
      <c r="EA31" s="58">
        <f>сентябрь!EA31+август!EA31+'июль '!EA30</f>
        <v>2.1800000000000002</v>
      </c>
      <c r="EB31" s="58">
        <f>сентябрь!EB31+август!EB31+'июль '!EB30</f>
        <v>0</v>
      </c>
      <c r="EC31" s="58">
        <f>сентябрь!EC31+август!EC31+'июль '!EC30</f>
        <v>0</v>
      </c>
      <c r="ED31" s="58">
        <f>сентябрь!ED31+август!ED31+'июль '!ED30</f>
        <v>0</v>
      </c>
      <c r="EE31" s="58">
        <f>сентябрь!EE31+август!EE31+'июль '!EE30</f>
        <v>0</v>
      </c>
      <c r="EF31" s="58">
        <f>сентябрь!EF31+август!EF31+'июль '!EF30</f>
        <v>0</v>
      </c>
      <c r="EG31" s="58">
        <f>сентябрь!EG31+август!EG31+'июль '!EG30</f>
        <v>0</v>
      </c>
      <c r="EH31" s="58">
        <f>сентябрь!EH31+август!EH31+'июль '!EH30</f>
        <v>0</v>
      </c>
      <c r="EI31" s="58">
        <f>сентябрь!EI31+август!EI31+'июль '!EI30</f>
        <v>0</v>
      </c>
      <c r="EJ31" s="58">
        <f>сентябрь!EJ31+август!EJ31+'июль '!EJ30</f>
        <v>0</v>
      </c>
      <c r="EK31" s="58">
        <f>сентябрь!EK31+август!EK31+'июль '!EK30</f>
        <v>0</v>
      </c>
      <c r="EL31" s="58">
        <f>сентябрь!EL31+август!EL31+'июль '!EL30</f>
        <v>0</v>
      </c>
      <c r="EM31" s="58">
        <f>сентябрь!EM31+август!EM31+'июль '!EM30</f>
        <v>0</v>
      </c>
      <c r="EN31" s="58">
        <f>сентябрь!EN31+август!EN31+'июль '!EN30</f>
        <v>0</v>
      </c>
      <c r="EO31" s="58">
        <f>сентябрь!EO31+август!EO31+'июль '!EO30</f>
        <v>0</v>
      </c>
      <c r="EP31" s="58">
        <f>сентябрь!EP31+август!EP31+'июль '!EP30</f>
        <v>0</v>
      </c>
      <c r="EQ31" s="58">
        <f>сентябрь!EQ31+август!EQ31+'июль '!EQ30</f>
        <v>0</v>
      </c>
      <c r="ER31" s="58">
        <f>сентябрь!ER31+август!ER31+'июль '!ER30</f>
        <v>0</v>
      </c>
      <c r="ES31" s="58">
        <f>сентябрь!ES31+август!ES31+'июль '!ES30</f>
        <v>0</v>
      </c>
      <c r="ET31" s="58">
        <f>сентябрь!ET31+август!ET31+'июль '!ET30</f>
        <v>0</v>
      </c>
      <c r="EU31" s="58">
        <f>сентябрь!EU31+август!EU31+'июль '!EU30</f>
        <v>0</v>
      </c>
      <c r="EV31" s="58">
        <f>сентябрь!EV31+август!EV31+'июль '!EV30</f>
        <v>1.8690000000000002</v>
      </c>
      <c r="EW31" s="58">
        <f>сентябрь!EW31+август!EW31+'июль '!EW30</f>
        <v>0</v>
      </c>
      <c r="EX31" s="58">
        <f>сентябрь!EX31+август!EX31+'июль '!EX30</f>
        <v>0</v>
      </c>
      <c r="EY31" s="58">
        <f>сентябрь!EY31+август!EY31+'июль '!EY30</f>
        <v>0</v>
      </c>
      <c r="EZ31" s="58">
        <f>сентябрь!EZ31+август!EZ31+'июль '!EZ30</f>
        <v>0</v>
      </c>
      <c r="FA31" s="58">
        <f>сентябрь!FA31+август!FA31+'июль '!FA30</f>
        <v>0.86999999999999988</v>
      </c>
      <c r="FB31" s="58">
        <f>сентябрь!FB31+август!FB31+'июль '!FB30</f>
        <v>0</v>
      </c>
      <c r="FC31" s="58">
        <f>сентябрь!FC31+август!FC31+'июль '!FC30</f>
        <v>0</v>
      </c>
      <c r="FD31" s="58">
        <f>сентябрь!FD31+август!FD31+'июль '!FD30</f>
        <v>0</v>
      </c>
      <c r="FE31" s="58">
        <f>сентябрь!FE31+август!FE31+'июль '!FE30</f>
        <v>0</v>
      </c>
      <c r="FF31" s="58">
        <f>сентябрь!FF31+август!FF31+'июль '!FF30</f>
        <v>0.57799999999999996</v>
      </c>
      <c r="FG31" s="58">
        <f>сентябрь!FG31+август!FG31+'июль '!FG30</f>
        <v>0</v>
      </c>
      <c r="FH31" s="58">
        <f>сентябрь!FH31+август!FH31+'июль '!FH30</f>
        <v>0</v>
      </c>
      <c r="FI31" s="58">
        <f>сентябрь!FI31+август!FI31+'июль '!FI30</f>
        <v>0.55800000000000005</v>
      </c>
      <c r="FJ31" s="58">
        <f>сентябрь!FJ31+август!FJ31+'июль '!FJ30</f>
        <v>0</v>
      </c>
      <c r="FK31" s="58">
        <f>сентябрь!FK31+август!FK31+'июль '!FK30</f>
        <v>0</v>
      </c>
      <c r="FL31" s="58">
        <f>сентябрь!FL31+август!FL31+'июль '!FL30</f>
        <v>0</v>
      </c>
      <c r="FM31" s="58">
        <f>сентябрь!FM31+август!FM31+'июль '!FM30</f>
        <v>0</v>
      </c>
      <c r="FN31" s="58">
        <f>сентябрь!FN31+август!FN31+'июль '!FN30</f>
        <v>0</v>
      </c>
      <c r="FO31" s="58">
        <f>сентябрь!FO31+август!FO31+'июль '!FO30</f>
        <v>0</v>
      </c>
      <c r="FP31" s="58">
        <f>сентябрь!FP31+август!FP31+'июль '!FP30</f>
        <v>0</v>
      </c>
      <c r="FQ31" s="58">
        <f>сентябрь!FQ31+август!FQ31+'июль '!FQ30</f>
        <v>0</v>
      </c>
      <c r="FR31" s="58">
        <f>сентябрь!FR31+август!FR31+'июль '!FR30</f>
        <v>0</v>
      </c>
      <c r="FS31" s="58">
        <f>сентябрь!FS31+август!FS31+'июль '!FS30</f>
        <v>0</v>
      </c>
      <c r="FT31" s="58">
        <f>сентябрь!FT31+август!FT31+'июль '!FT30</f>
        <v>0.57199999999999995</v>
      </c>
      <c r="FU31" s="58">
        <f>сентябрь!FU31+август!FU31+'июль '!FU30</f>
        <v>0.28599999999999998</v>
      </c>
      <c r="FV31" s="58">
        <f>сентябрь!FV31+август!FV31+'июль '!FV30</f>
        <v>0</v>
      </c>
      <c r="FW31" s="58">
        <f>сентябрь!FW31+август!FW31+'июль '!FW30</f>
        <v>0</v>
      </c>
      <c r="FX31" s="58">
        <f>сентябрь!FX31+август!FX31+'июль '!FX30</f>
        <v>0</v>
      </c>
      <c r="FY31" s="58">
        <f>сентябрь!FY31+август!FY31+'июль '!FY30</f>
        <v>0</v>
      </c>
      <c r="FZ31" s="58">
        <f>сентябрь!FZ31+август!FZ31+'июль '!FZ30</f>
        <v>0</v>
      </c>
      <c r="GA31" s="58">
        <f>сентябрь!GA31+август!GA31+'июль '!GA30</f>
        <v>0</v>
      </c>
      <c r="GB31" s="58">
        <f>сентябрь!GB31+август!GB31+'июль '!GB30</f>
        <v>0</v>
      </c>
      <c r="GC31" s="58">
        <f>сентябрь!GC31+август!GC31+'июль '!GC30</f>
        <v>0</v>
      </c>
      <c r="GD31" s="58">
        <f>сентябрь!GD31+август!GD31+'июль '!GD30</f>
        <v>0</v>
      </c>
      <c r="GE31" s="58">
        <f>сентябрь!GE31+август!GE31+'июль '!GE30</f>
        <v>0</v>
      </c>
      <c r="GF31" s="58">
        <f>сентябрь!GF31+август!GF31+'июль '!GF30</f>
        <v>0</v>
      </c>
      <c r="GG31" s="58">
        <f>сентябрь!GG31+август!GG31+'июль '!GG30</f>
        <v>0.66400000000000003</v>
      </c>
      <c r="GH31" s="58">
        <f>сентябрь!GH31+август!GH31+'июль '!GH30</f>
        <v>0</v>
      </c>
      <c r="GI31" s="58">
        <f>сентябрь!GI31+август!GI31+'июль '!GI30</f>
        <v>0</v>
      </c>
      <c r="GJ31" s="58">
        <f>сентябрь!GJ31+август!GJ31+'июль '!GJ30</f>
        <v>0</v>
      </c>
      <c r="GK31" s="58">
        <f>сентябрь!GK31+август!GK31+'июль '!GK30</f>
        <v>0</v>
      </c>
      <c r="GL31" s="58">
        <f>сентябрь!GL31+август!GL31+'июль '!GL30</f>
        <v>0</v>
      </c>
      <c r="GM31" s="58">
        <f>сентябрь!GM31+август!GM31+'июль '!GM30</f>
        <v>0</v>
      </c>
      <c r="GN31" s="58">
        <f>сентябрь!GN31+август!GN31+'июль '!GN30</f>
        <v>0</v>
      </c>
      <c r="GO31" s="58">
        <f>сентябрь!GO31+август!GO31+'июль '!GO30</f>
        <v>0</v>
      </c>
      <c r="GP31" s="58">
        <f>сентябрь!GP31+август!GP31+'июль '!GP30</f>
        <v>0</v>
      </c>
      <c r="GQ31" s="58">
        <f>сентябрь!GQ31+август!GQ31+'июль '!GQ30</f>
        <v>0</v>
      </c>
      <c r="GR31" s="58">
        <f>сентябрь!GR31+август!GR31+'июль '!GR30</f>
        <v>1.198</v>
      </c>
      <c r="GS31" s="58">
        <f>сентябрь!GS31+август!GS31+'июль '!GS30</f>
        <v>0</v>
      </c>
      <c r="GT31" s="58">
        <f>сентябрь!GT31+август!GT31+'июль '!GT30</f>
        <v>0</v>
      </c>
      <c r="GU31" s="58">
        <f>сентябрь!GU31+август!GU31+'июль '!GU30</f>
        <v>0</v>
      </c>
      <c r="GV31" s="58">
        <f>сентябрь!GV31+август!GV31+'июль '!GV30</f>
        <v>0</v>
      </c>
      <c r="GW31" s="58">
        <f>сентябрь!GW31+август!GW31+'июль '!GW30</f>
        <v>0</v>
      </c>
      <c r="GX31" s="58">
        <f>сентябрь!GX31+август!GX31+'июль '!GX30</f>
        <v>0</v>
      </c>
      <c r="GY31" s="58">
        <f>сентябрь!GY31+август!GY31+'июль '!GY30</f>
        <v>0</v>
      </c>
      <c r="GZ31" s="58">
        <f>сентябрь!GZ31+август!GZ31+'июль '!GZ30</f>
        <v>0</v>
      </c>
      <c r="HA31" s="58">
        <f>сентябрь!HA31+август!HA31+'июль '!HA30</f>
        <v>0</v>
      </c>
      <c r="HB31" s="58">
        <f>сентябрь!HB31+август!HB31+'июль '!HB30</f>
        <v>0.57799999999999996</v>
      </c>
      <c r="HC31" s="58">
        <f>сентябрь!HC31+август!HC31+'июль '!HC30</f>
        <v>1.6549999999999998</v>
      </c>
      <c r="HD31" s="58">
        <f>сентябрь!HD31+август!HD31+'июль '!HD30</f>
        <v>0</v>
      </c>
      <c r="HE31" s="58">
        <f>сентябрь!HE31+август!HE31+'июль '!HE30</f>
        <v>0</v>
      </c>
      <c r="HF31" s="58">
        <f>сентябрь!HF31+август!HF31+'июль '!HF30</f>
        <v>0</v>
      </c>
      <c r="HG31" s="58">
        <f>сентябрь!HG31+август!HG31+'июль '!HG30</f>
        <v>0</v>
      </c>
      <c r="HH31" s="58">
        <f>сентябрь!HH31+август!HH31+'июль '!HH30</f>
        <v>0</v>
      </c>
      <c r="HI31" s="58">
        <f>сентябрь!HI31+август!HI31+'июль '!HI30</f>
        <v>0</v>
      </c>
      <c r="HJ31" s="58">
        <f>сентябрь!HJ31+август!HJ31+'июль '!HJ30</f>
        <v>0</v>
      </c>
      <c r="HK31" s="58">
        <f>сентябрь!HK31+август!HK31+'июль '!HK30</f>
        <v>0</v>
      </c>
      <c r="HL31" s="58">
        <f>сентябрь!HL31+август!HL31+'июль '!HL30</f>
        <v>0.51600000000000001</v>
      </c>
      <c r="HM31" s="58">
        <f>сентябрь!HM31+август!HM31+'июль '!HM30</f>
        <v>0</v>
      </c>
      <c r="HN31" s="58">
        <f>сентябрь!HN31+август!HN31+'июль '!HN30</f>
        <v>0</v>
      </c>
      <c r="HO31" s="58">
        <f>сентябрь!HO31+август!HO31+'июль '!HO30</f>
        <v>0</v>
      </c>
      <c r="HP31" s="58">
        <f>сентябрь!HP31+август!HP31+'июль '!HP30</f>
        <v>0</v>
      </c>
      <c r="HQ31" s="58">
        <f>сентябрь!HQ31+август!HQ31+'июль '!HQ30</f>
        <v>0</v>
      </c>
      <c r="HR31" s="58">
        <f>сентябрь!HR31+август!HR31+'июль '!HR30</f>
        <v>0</v>
      </c>
      <c r="HS31" s="58">
        <f>сентябрь!HS31+август!HS31+'июль '!HS30</f>
        <v>0</v>
      </c>
      <c r="HT31" s="58">
        <f>сентябрь!HT31+август!HT31+'июль '!HT30</f>
        <v>0</v>
      </c>
      <c r="HU31" s="58">
        <f>сентябрь!HU31+август!HU31+'июль '!HU30</f>
        <v>0</v>
      </c>
      <c r="HV31" s="58">
        <f>сентябрь!HV31+август!HV31+'июль '!HV30</f>
        <v>0.28499999999999998</v>
      </c>
      <c r="HW31" s="58">
        <f>сентябрь!HW31+август!HW31+'июль '!HW30</f>
        <v>0</v>
      </c>
      <c r="HX31" s="58">
        <f>сентябрь!HX31+август!HX31+'июль '!HX30</f>
        <v>0</v>
      </c>
      <c r="HY31" s="58">
        <f>сентябрь!HY31+август!HY31+'июль '!HY30</f>
        <v>0</v>
      </c>
      <c r="HZ31" s="58">
        <f>сентябрь!HZ31+август!HZ31+'июль '!HZ30</f>
        <v>0</v>
      </c>
      <c r="IA31" s="58">
        <f>сентябрь!IA31+август!IA31+'июль '!IA30</f>
        <v>0</v>
      </c>
      <c r="IB31" s="58">
        <f>сентябрь!IB31+август!IB31+'июль '!IB30</f>
        <v>0</v>
      </c>
      <c r="IC31" s="58">
        <f>сентябрь!IC31+август!IC31+'июль '!IC30</f>
        <v>0</v>
      </c>
      <c r="ID31" s="58">
        <f>сентябрь!ID31+август!ID31+'июль '!ID30</f>
        <v>0</v>
      </c>
    </row>
    <row r="32" spans="1:238" ht="15" customHeight="1">
      <c r="A32" s="11"/>
      <c r="B32" s="14"/>
      <c r="C32" s="10" t="s">
        <v>275</v>
      </c>
      <c r="D32" s="46">
        <f>сентябрь!D32+август!D32+'июль '!D31</f>
        <v>41</v>
      </c>
      <c r="E32" s="58">
        <f>сентябрь!E32+август!E32+'июль '!E31</f>
        <v>17</v>
      </c>
      <c r="F32" s="58">
        <f>сентябрь!F32+август!F32+'июль '!F31</f>
        <v>24</v>
      </c>
      <c r="G32" s="58">
        <f>сентябрь!G32+август!G32+'июль '!G31</f>
        <v>0</v>
      </c>
      <c r="H32" s="58">
        <f>сентябрь!H32+август!H32+'июль '!H31</f>
        <v>0</v>
      </c>
      <c r="I32" s="58">
        <f>сентябрь!I32+август!I32+'июль '!I31</f>
        <v>0</v>
      </c>
      <c r="J32" s="58">
        <f>сентябрь!J32+август!J32+'июль '!J31</f>
        <v>0</v>
      </c>
      <c r="K32" s="58">
        <f>сентябрь!K32+август!K32+'июль '!K31</f>
        <v>0</v>
      </c>
      <c r="L32" s="58">
        <f>сентябрь!L32+август!L32+'июль '!L31</f>
        <v>0</v>
      </c>
      <c r="M32" s="58">
        <f>сентябрь!M32+август!M32+'июль '!M31</f>
        <v>0</v>
      </c>
      <c r="N32" s="58">
        <f>сентябрь!N32+август!N32+'июль '!N31</f>
        <v>0</v>
      </c>
      <c r="O32" s="58">
        <f>сентябрь!O32+август!O32+'июль '!O31</f>
        <v>0</v>
      </c>
      <c r="P32" s="58">
        <f>сентябрь!P32+август!P32+'июль '!P31</f>
        <v>0</v>
      </c>
      <c r="Q32" s="58">
        <f>сентябрь!Q32+август!Q32+'июль '!Q31</f>
        <v>0</v>
      </c>
      <c r="R32" s="58">
        <f>сентябрь!R32+август!R32+'июль '!R31</f>
        <v>0</v>
      </c>
      <c r="S32" s="58">
        <f>сентябрь!S32+август!S32+'июль '!S31</f>
        <v>0</v>
      </c>
      <c r="T32" s="58">
        <f>сентябрь!T32+август!T32+'июль '!T31</f>
        <v>0</v>
      </c>
      <c r="U32" s="58">
        <f>сентябрь!U32+август!U32+'июль '!U31</f>
        <v>0</v>
      </c>
      <c r="V32" s="58">
        <f>сентябрь!V32+август!V32+'июль '!V31</f>
        <v>0</v>
      </c>
      <c r="W32" s="58">
        <f>сентябрь!W32+август!W32+'июль '!W31</f>
        <v>0</v>
      </c>
      <c r="X32" s="58">
        <f>сентябрь!X32+август!X32+'июль '!X31</f>
        <v>0</v>
      </c>
      <c r="Y32" s="58">
        <f>сентябрь!Y32+август!Y32+'июль '!Y31</f>
        <v>0</v>
      </c>
      <c r="Z32" s="58">
        <f>сентябрь!Z32+август!Z32+'июль '!Z31</f>
        <v>0</v>
      </c>
      <c r="AA32" s="58">
        <f>сентябрь!AA32+август!AA32+'июль '!AA31</f>
        <v>0</v>
      </c>
      <c r="AB32" s="58">
        <f>сентябрь!AB32+август!AB32+'июль '!AB31</f>
        <v>0</v>
      </c>
      <c r="AC32" s="58">
        <f>сентябрь!AC32+август!AC32+'июль '!AC31</f>
        <v>0</v>
      </c>
      <c r="AD32" s="58">
        <f>сентябрь!AD32+август!AD32+'июль '!AD31</f>
        <v>0</v>
      </c>
      <c r="AE32" s="58">
        <f>сентябрь!AE32+август!AE32+'июль '!AE31</f>
        <v>0</v>
      </c>
      <c r="AF32" s="58">
        <f>сентябрь!AF32+август!AF32+'июль '!AF31</f>
        <v>0</v>
      </c>
      <c r="AG32" s="58">
        <f>сентябрь!AG32+август!AG32+'июль '!AG31</f>
        <v>0</v>
      </c>
      <c r="AH32" s="58">
        <f>сентябрь!AH32+август!AH32+'июль '!AH31</f>
        <v>0</v>
      </c>
      <c r="AI32" s="58">
        <f>сентябрь!AI32+август!AI32+'июль '!AI31</f>
        <v>0</v>
      </c>
      <c r="AJ32" s="58">
        <f>сентябрь!AJ32+август!AJ32+'июль '!AJ31</f>
        <v>0</v>
      </c>
      <c r="AK32" s="58">
        <f>сентябрь!AK32+август!AK32+'июль '!AK31</f>
        <v>0</v>
      </c>
      <c r="AL32" s="58">
        <f>сентябрь!AL32+август!AL32+'июль '!AL31</f>
        <v>0</v>
      </c>
      <c r="AM32" s="58">
        <f>сентябрь!AM32+август!AM32+'июль '!AM31</f>
        <v>0</v>
      </c>
      <c r="AN32" s="58">
        <f>сентябрь!AN32+август!AN32+'июль '!AN31</f>
        <v>0</v>
      </c>
      <c r="AO32" s="58">
        <f>сентябрь!AO32+август!AO32+'июль '!AO31</f>
        <v>0</v>
      </c>
      <c r="AP32" s="58">
        <f>сентябрь!AP32+август!AP32+'июль '!AP31</f>
        <v>0</v>
      </c>
      <c r="AQ32" s="58">
        <f>сентябрь!AQ32+август!AQ32+'июль '!AQ31</f>
        <v>0</v>
      </c>
      <c r="AR32" s="58">
        <f>сентябрь!AR32+август!AR32+'июль '!AR31</f>
        <v>0</v>
      </c>
      <c r="AS32" s="58">
        <f>сентябрь!AS32+август!AS32+'июль '!AS31</f>
        <v>0</v>
      </c>
      <c r="AT32" s="58">
        <f>сентябрь!AT32+август!AT32+'июль '!AT31</f>
        <v>0</v>
      </c>
      <c r="AU32" s="58">
        <f>сентябрь!AU32+август!AU32+'июль '!AU31</f>
        <v>0</v>
      </c>
      <c r="AV32" s="58">
        <f>сентябрь!AV32+август!AV32+'июль '!AV31</f>
        <v>0</v>
      </c>
      <c r="AW32" s="58">
        <f>сентябрь!AW32+август!AW32+'июль '!AW31</f>
        <v>0</v>
      </c>
      <c r="AX32" s="58">
        <f>сентябрь!AX32+август!AX32+'июль '!AX31</f>
        <v>0</v>
      </c>
      <c r="AY32" s="58">
        <f>сентябрь!AY32+август!AY32+'июль '!AY31</f>
        <v>0</v>
      </c>
      <c r="AZ32" s="58">
        <f>сентябрь!AZ32+август!AZ32+'июль '!AZ31</f>
        <v>0</v>
      </c>
      <c r="BA32" s="58">
        <f>сентябрь!BA32+август!BA32+'июль '!BA31</f>
        <v>1</v>
      </c>
      <c r="BB32" s="58">
        <f>сентябрь!BB32+август!BB32+'июль '!BB31</f>
        <v>0</v>
      </c>
      <c r="BC32" s="58">
        <f>сентябрь!BC32+август!BC32+'июль '!BC31</f>
        <v>0</v>
      </c>
      <c r="BD32" s="58">
        <f>сентябрь!BD32+август!BD32+'июль '!BD31</f>
        <v>0</v>
      </c>
      <c r="BE32" s="58">
        <f>сентябрь!BE32+август!BE32+'июль '!BE31</f>
        <v>0</v>
      </c>
      <c r="BF32" s="58">
        <f>сентябрь!BF32+август!BF32+'июль '!BF31</f>
        <v>1</v>
      </c>
      <c r="BG32" s="58">
        <f>сентябрь!BG32+август!BG32+'июль '!BG31</f>
        <v>0</v>
      </c>
      <c r="BH32" s="58">
        <f>сентябрь!BH32+август!BH32+'июль '!BH31</f>
        <v>0</v>
      </c>
      <c r="BI32" s="58">
        <f>сентябрь!BI32+август!BI32+'июль '!BI31</f>
        <v>0</v>
      </c>
      <c r="BJ32" s="58">
        <f>сентябрь!BJ32+август!BJ32+'июль '!BJ31</f>
        <v>0</v>
      </c>
      <c r="BK32" s="58">
        <f>сентябрь!BK32+август!BK32+'июль '!BK31</f>
        <v>1</v>
      </c>
      <c r="BL32" s="58">
        <f>сентябрь!BL32+август!BL32+'июль '!BL31</f>
        <v>0</v>
      </c>
      <c r="BM32" s="58">
        <f>сентябрь!BM32+август!BM32+'июль '!BM31</f>
        <v>2</v>
      </c>
      <c r="BN32" s="58">
        <f>сентябрь!BN32+август!BN32+'июль '!BN31</f>
        <v>0</v>
      </c>
      <c r="BO32" s="58">
        <f>сентябрь!BO32+август!BO32+'июль '!BO31</f>
        <v>0</v>
      </c>
      <c r="BP32" s="58">
        <f>сентябрь!BP32+август!BP32+'июль '!BP31</f>
        <v>0</v>
      </c>
      <c r="BQ32" s="58">
        <f>сентябрь!BQ32+август!BQ32+'июль '!BQ31</f>
        <v>0</v>
      </c>
      <c r="BR32" s="58">
        <f>сентябрь!BR32+август!BR32+'июль '!BR31</f>
        <v>0</v>
      </c>
      <c r="BS32" s="58">
        <f>сентябрь!BS32+август!BS32+'июль '!BS31</f>
        <v>0</v>
      </c>
      <c r="BT32" s="58">
        <f>сентябрь!BT32+август!BT32+'июль '!BT31</f>
        <v>0</v>
      </c>
      <c r="BU32" s="58">
        <f>сентябрь!BU32+август!BU32+'июль '!BU31</f>
        <v>0</v>
      </c>
      <c r="BV32" s="58">
        <f>сентябрь!BV32+август!BV32+'июль '!BV31</f>
        <v>0</v>
      </c>
      <c r="BW32" s="58">
        <f>сентябрь!BW32+август!BW32+'июль '!BW31</f>
        <v>0</v>
      </c>
      <c r="BX32" s="58">
        <f>сентябрь!BX32+август!BX32+'июль '!BX31</f>
        <v>0</v>
      </c>
      <c r="BY32" s="58">
        <f>сентябрь!BY32+август!BY32+'июль '!BY31</f>
        <v>0</v>
      </c>
      <c r="BZ32" s="58">
        <f>сентябрь!BZ32+август!BZ32+'июль '!BZ31</f>
        <v>0</v>
      </c>
      <c r="CA32" s="58">
        <f>сентябрь!CA32+август!CA32+'июль '!CA31</f>
        <v>0</v>
      </c>
      <c r="CB32" s="58">
        <f>сентябрь!CB32+август!CB32+'июль '!CB31</f>
        <v>0</v>
      </c>
      <c r="CC32" s="58">
        <f>сентябрь!CC32+август!CC32+'июль '!CC31</f>
        <v>0</v>
      </c>
      <c r="CD32" s="58">
        <f>сентябрь!CD32+август!CD32+'июль '!CD31</f>
        <v>0</v>
      </c>
      <c r="CE32" s="58">
        <f>сентябрь!CE32+август!CE32+'июль '!CE31</f>
        <v>0</v>
      </c>
      <c r="CF32" s="58">
        <f>сентябрь!CF32+август!CF32+'июль '!CF31</f>
        <v>0</v>
      </c>
      <c r="CG32" s="58">
        <f>сентябрь!CG32+август!CG32+'июль '!CG31</f>
        <v>0</v>
      </c>
      <c r="CH32" s="58">
        <f>сентябрь!CH32+август!CH32+'июль '!CH31</f>
        <v>0</v>
      </c>
      <c r="CI32" s="58">
        <f>сентябрь!CI32+август!CI32+'июль '!CI31</f>
        <v>0</v>
      </c>
      <c r="CJ32" s="58">
        <f>сентябрь!CJ32+август!CJ32+'июль '!CJ31</f>
        <v>0</v>
      </c>
      <c r="CK32" s="58">
        <f>сентябрь!CK32+август!CK32+'июль '!CK31</f>
        <v>0</v>
      </c>
      <c r="CL32" s="58">
        <f>сентябрь!CL32+август!CL32+'июль '!CL31</f>
        <v>0</v>
      </c>
      <c r="CM32" s="58">
        <f>сентябрь!CM32+август!CM32+'июль '!CM31</f>
        <v>0</v>
      </c>
      <c r="CN32" s="58">
        <f>сентябрь!CN32+август!CN32+'июль '!CN31</f>
        <v>0</v>
      </c>
      <c r="CO32" s="58">
        <f>сентябрь!CO32+август!CO32+'июль '!CO31</f>
        <v>1</v>
      </c>
      <c r="CP32" s="58">
        <f>сентябрь!CP32+август!CP32+'июль '!CP31</f>
        <v>2</v>
      </c>
      <c r="CQ32" s="58">
        <f>сентябрь!CQ32+август!CQ32+'июль '!CQ31</f>
        <v>0</v>
      </c>
      <c r="CR32" s="58">
        <f>сентябрь!CR32+август!CR32+'июль '!CR31</f>
        <v>0</v>
      </c>
      <c r="CS32" s="58">
        <f>сентябрь!CS32+август!CS32+'июль '!CS31</f>
        <v>0</v>
      </c>
      <c r="CT32" s="58">
        <f>сентябрь!CT32+август!CT32+'июль '!CT31</f>
        <v>0</v>
      </c>
      <c r="CU32" s="58">
        <f>сентябрь!CU32+август!CU32+'июль '!CU31</f>
        <v>0</v>
      </c>
      <c r="CV32" s="58">
        <f>сентябрь!CV32+август!CV32+'июль '!CV31</f>
        <v>1</v>
      </c>
      <c r="CW32" s="58">
        <f>сентябрь!CW32+август!CW32+'июль '!CW31</f>
        <v>0</v>
      </c>
      <c r="CX32" s="58">
        <f>сентябрь!CX32+август!CX32+'июль '!CX31</f>
        <v>0</v>
      </c>
      <c r="CY32" s="58">
        <f>сентябрь!CY32+август!CY32+'июль '!CY31</f>
        <v>0</v>
      </c>
      <c r="CZ32" s="58">
        <f>сентябрь!CZ32+август!CZ32+'июль '!CZ31</f>
        <v>2</v>
      </c>
      <c r="DA32" s="58">
        <f>сентябрь!DA32+август!DA32+'июль '!DA31</f>
        <v>0</v>
      </c>
      <c r="DB32" s="58">
        <f>сентябрь!DB32+август!DB32+'июль '!DB31</f>
        <v>0</v>
      </c>
      <c r="DC32" s="58">
        <f>сентябрь!DC32+август!DC32+'июль '!DC31</f>
        <v>0</v>
      </c>
      <c r="DD32" s="58">
        <f>сентябрь!DD32+август!DD32+'июль '!DD31</f>
        <v>0</v>
      </c>
      <c r="DE32" s="58">
        <f>сентябрь!DE32+август!DE32+'июль '!DE31</f>
        <v>0</v>
      </c>
      <c r="DF32" s="58">
        <f>сентябрь!DF32+август!DF32+'июль '!DF31</f>
        <v>0</v>
      </c>
      <c r="DG32" s="58">
        <f>сентябрь!DG32+август!DG32+'июль '!DG31</f>
        <v>0</v>
      </c>
      <c r="DH32" s="58">
        <f>сентябрь!DH32+август!DH32+'июль '!DH31</f>
        <v>0</v>
      </c>
      <c r="DI32" s="58">
        <f>сентябрь!DI32+август!DI32+'июль '!DI31</f>
        <v>0</v>
      </c>
      <c r="DJ32" s="58">
        <f>сентябрь!DJ32+август!DJ32+'июль '!DJ31</f>
        <v>1</v>
      </c>
      <c r="DK32" s="58">
        <f>сентябрь!DK32+август!DK32+'июль '!DK31</f>
        <v>0</v>
      </c>
      <c r="DL32" s="58">
        <f>сентябрь!DL32+август!DL32+'июль '!DL31</f>
        <v>0</v>
      </c>
      <c r="DM32" s="58">
        <f>сентябрь!DM32+август!DM32+'июль '!DM31</f>
        <v>0</v>
      </c>
      <c r="DN32" s="58">
        <f>сентябрь!DN32+август!DN32+'июль '!DN31</f>
        <v>0</v>
      </c>
      <c r="DO32" s="58">
        <f>сентябрь!DO32+август!DO32+'июль '!DO31</f>
        <v>0</v>
      </c>
      <c r="DP32" s="58">
        <f>сентябрь!DP32+август!DP32+'июль '!DP31</f>
        <v>0</v>
      </c>
      <c r="DQ32" s="58">
        <f>сентябрь!DQ32+август!DQ32+'июль '!DQ31</f>
        <v>0</v>
      </c>
      <c r="DR32" s="58">
        <f>сентябрь!DR32+август!DR32+'июль '!DR31</f>
        <v>0</v>
      </c>
      <c r="DS32" s="58">
        <f>сентябрь!DS32+август!DS32+'июль '!DS31</f>
        <v>0</v>
      </c>
      <c r="DT32" s="58">
        <f>сентябрь!DT32+август!DT32+'июль '!DT31</f>
        <v>0</v>
      </c>
      <c r="DU32" s="58">
        <f>сентябрь!DU32+август!DU32+'июль '!DU31</f>
        <v>1</v>
      </c>
      <c r="DV32" s="58">
        <f>сентябрь!DV32+август!DV32+'июль '!DV31</f>
        <v>2</v>
      </c>
      <c r="DW32" s="58">
        <f>сентябрь!DW32+август!DW32+'июль '!DW31</f>
        <v>0</v>
      </c>
      <c r="DX32" s="58">
        <f>сентябрь!DX32+август!DX32+'июль '!DX31</f>
        <v>0</v>
      </c>
      <c r="DY32" s="58">
        <f>сентябрь!DY32+август!DY32+'июль '!DY31</f>
        <v>0</v>
      </c>
      <c r="DZ32" s="58">
        <f>сентябрь!DZ32+август!DZ32+'июль '!DZ31</f>
        <v>2</v>
      </c>
      <c r="EA32" s="58">
        <f>сентябрь!EA32+август!EA32+'июль '!EA31</f>
        <v>2</v>
      </c>
      <c r="EB32" s="58">
        <f>сентябрь!EB32+август!EB32+'июль '!EB31</f>
        <v>0</v>
      </c>
      <c r="EC32" s="58">
        <f>сентябрь!EC32+август!EC32+'июль '!EC31</f>
        <v>0</v>
      </c>
      <c r="ED32" s="58">
        <f>сентябрь!ED32+август!ED32+'июль '!ED31</f>
        <v>0</v>
      </c>
      <c r="EE32" s="58">
        <f>сентябрь!EE32+август!EE32+'июль '!EE31</f>
        <v>0</v>
      </c>
      <c r="EF32" s="58">
        <f>сентябрь!EF32+август!EF32+'июль '!EF31</f>
        <v>0</v>
      </c>
      <c r="EG32" s="58">
        <f>сентябрь!EG32+август!EG32+'июль '!EG31</f>
        <v>0</v>
      </c>
      <c r="EH32" s="58">
        <f>сентябрь!EH32+август!EH32+'июль '!EH31</f>
        <v>0</v>
      </c>
      <c r="EI32" s="58">
        <f>сентябрь!EI32+август!EI32+'июль '!EI31</f>
        <v>0</v>
      </c>
      <c r="EJ32" s="58">
        <f>сентябрь!EJ32+август!EJ32+'июль '!EJ31</f>
        <v>0</v>
      </c>
      <c r="EK32" s="58">
        <f>сентябрь!EK32+август!EK32+'июль '!EK31</f>
        <v>0</v>
      </c>
      <c r="EL32" s="58">
        <f>сентябрь!EL32+август!EL32+'июль '!EL31</f>
        <v>0</v>
      </c>
      <c r="EM32" s="58">
        <f>сентябрь!EM32+август!EM32+'июль '!EM31</f>
        <v>0</v>
      </c>
      <c r="EN32" s="58">
        <f>сентябрь!EN32+август!EN32+'июль '!EN31</f>
        <v>0</v>
      </c>
      <c r="EO32" s="58">
        <f>сентябрь!EO32+август!EO32+'июль '!EO31</f>
        <v>0</v>
      </c>
      <c r="EP32" s="58">
        <f>сентябрь!EP32+август!EP32+'июль '!EP31</f>
        <v>0</v>
      </c>
      <c r="EQ32" s="58">
        <f>сентябрь!EQ32+август!EQ32+'июль '!EQ31</f>
        <v>0</v>
      </c>
      <c r="ER32" s="58">
        <f>сентябрь!ER32+август!ER32+'июль '!ER31</f>
        <v>0</v>
      </c>
      <c r="ES32" s="58">
        <f>сентябрь!ES32+август!ES32+'июль '!ES31</f>
        <v>0</v>
      </c>
      <c r="ET32" s="58">
        <f>сентябрь!ET32+август!ET32+'июль '!ET31</f>
        <v>0</v>
      </c>
      <c r="EU32" s="58">
        <f>сентябрь!EU32+август!EU32+'июль '!EU31</f>
        <v>0</v>
      </c>
      <c r="EV32" s="58">
        <f>сентябрь!EV32+август!EV32+'июль '!EV31</f>
        <v>2</v>
      </c>
      <c r="EW32" s="58">
        <f>сентябрь!EW32+август!EW32+'июль '!EW31</f>
        <v>0</v>
      </c>
      <c r="EX32" s="58">
        <f>сентябрь!EX32+август!EX32+'июль '!EX31</f>
        <v>0</v>
      </c>
      <c r="EY32" s="58">
        <f>сентябрь!EY32+август!EY32+'июль '!EY31</f>
        <v>0</v>
      </c>
      <c r="EZ32" s="58">
        <f>сентябрь!EZ32+август!EZ32+'июль '!EZ31</f>
        <v>0</v>
      </c>
      <c r="FA32" s="58">
        <f>сентябрь!FA32+август!FA32+'июль '!FA31</f>
        <v>3</v>
      </c>
      <c r="FB32" s="58">
        <f>сентябрь!FB32+август!FB32+'июль '!FB31</f>
        <v>0</v>
      </c>
      <c r="FC32" s="58">
        <f>сентябрь!FC32+август!FC32+'июль '!FC31</f>
        <v>0</v>
      </c>
      <c r="FD32" s="58">
        <f>сентябрь!FD32+август!FD32+'июль '!FD31</f>
        <v>0</v>
      </c>
      <c r="FE32" s="58">
        <f>сентябрь!FE32+август!FE32+'июль '!FE31</f>
        <v>0</v>
      </c>
      <c r="FF32" s="58">
        <f>сентябрь!FF32+август!FF32+'июль '!FF31</f>
        <v>2</v>
      </c>
      <c r="FG32" s="58">
        <f>сентябрь!FG32+август!FG32+'июль '!FG31</f>
        <v>0</v>
      </c>
      <c r="FH32" s="58">
        <f>сентябрь!FH32+август!FH32+'июль '!FH31</f>
        <v>0</v>
      </c>
      <c r="FI32" s="58">
        <f>сентябрь!FI32+август!FI32+'июль '!FI31</f>
        <v>2</v>
      </c>
      <c r="FJ32" s="58">
        <f>сентябрь!FJ32+август!FJ32+'июль '!FJ31</f>
        <v>0</v>
      </c>
      <c r="FK32" s="58">
        <f>сентябрь!FK32+август!FK32+'июль '!FK31</f>
        <v>0</v>
      </c>
      <c r="FL32" s="58">
        <f>сентябрь!FL32+август!FL32+'июль '!FL31</f>
        <v>0</v>
      </c>
      <c r="FM32" s="58">
        <f>сентябрь!FM32+август!FM32+'июль '!FM31</f>
        <v>0</v>
      </c>
      <c r="FN32" s="58">
        <f>сентябрь!FN32+август!FN32+'июль '!FN31</f>
        <v>0</v>
      </c>
      <c r="FO32" s="58">
        <f>сентябрь!FO32+август!FO32+'июль '!FO31</f>
        <v>0</v>
      </c>
      <c r="FP32" s="58">
        <f>сентябрь!FP32+август!FP32+'июль '!FP31</f>
        <v>0</v>
      </c>
      <c r="FQ32" s="58">
        <f>сентябрь!FQ32+август!FQ32+'июль '!FQ31</f>
        <v>0</v>
      </c>
      <c r="FR32" s="58">
        <f>сентябрь!FR32+август!FR32+'июль '!FR31</f>
        <v>0</v>
      </c>
      <c r="FS32" s="58">
        <f>сентябрь!FS32+август!FS32+'июль '!FS31</f>
        <v>0</v>
      </c>
      <c r="FT32" s="58">
        <f>сентябрь!FT32+август!FT32+'июль '!FT31</f>
        <v>2</v>
      </c>
      <c r="FU32" s="58">
        <f>сентябрь!FU32+август!FU32+'июль '!FU31</f>
        <v>1</v>
      </c>
      <c r="FV32" s="58">
        <f>сентябрь!FV32+август!FV32+'июль '!FV31</f>
        <v>0</v>
      </c>
      <c r="FW32" s="58">
        <f>сентябрь!FW32+август!FW32+'июль '!FW31</f>
        <v>0</v>
      </c>
      <c r="FX32" s="58">
        <f>сентябрь!FX32+август!FX32+'июль '!FX31</f>
        <v>0</v>
      </c>
      <c r="FY32" s="58">
        <f>сентябрь!FY32+август!FY32+'июль '!FY31</f>
        <v>0</v>
      </c>
      <c r="FZ32" s="58">
        <f>сентябрь!FZ32+август!FZ32+'июль '!FZ31</f>
        <v>0</v>
      </c>
      <c r="GA32" s="58">
        <f>сентябрь!GA32+август!GA32+'июль '!GA31</f>
        <v>0</v>
      </c>
      <c r="GB32" s="58">
        <f>сентябрь!GB32+август!GB32+'июль '!GB31</f>
        <v>0</v>
      </c>
      <c r="GC32" s="58">
        <f>сентябрь!GC32+август!GC32+'июль '!GC31</f>
        <v>0</v>
      </c>
      <c r="GD32" s="58">
        <f>сентябрь!GD32+август!GD32+'июль '!GD31</f>
        <v>0</v>
      </c>
      <c r="GE32" s="58">
        <f>сентябрь!GE32+август!GE32+'июль '!GE31</f>
        <v>0</v>
      </c>
      <c r="GF32" s="58">
        <f>сентябрь!GF32+август!GF32+'июль '!GF31</f>
        <v>0</v>
      </c>
      <c r="GG32" s="58">
        <f>сентябрь!GG32+август!GG32+'июль '!GG31</f>
        <v>2</v>
      </c>
      <c r="GH32" s="58">
        <f>сентябрь!GH32+август!GH32+'июль '!GH31</f>
        <v>0</v>
      </c>
      <c r="GI32" s="58">
        <f>сентябрь!GI32+август!GI32+'июль '!GI31</f>
        <v>0</v>
      </c>
      <c r="GJ32" s="58">
        <f>сентябрь!GJ32+август!GJ32+'июль '!GJ31</f>
        <v>0</v>
      </c>
      <c r="GK32" s="58">
        <f>сентябрь!GK32+август!GK32+'июль '!GK31</f>
        <v>0</v>
      </c>
      <c r="GL32" s="58">
        <f>сентябрь!GL32+август!GL32+'июль '!GL31</f>
        <v>0</v>
      </c>
      <c r="GM32" s="58">
        <f>сентябрь!GM32+август!GM32+'июль '!GM31</f>
        <v>0</v>
      </c>
      <c r="GN32" s="58">
        <f>сентябрь!GN32+август!GN32+'июль '!GN31</f>
        <v>0</v>
      </c>
      <c r="GO32" s="58">
        <f>сентябрь!GO32+август!GO32+'июль '!GO31</f>
        <v>0</v>
      </c>
      <c r="GP32" s="58">
        <f>сентябрь!GP32+август!GP32+'июль '!GP31</f>
        <v>0</v>
      </c>
      <c r="GQ32" s="58">
        <f>сентябрь!GQ32+август!GQ32+'июль '!GQ31</f>
        <v>0</v>
      </c>
      <c r="GR32" s="58">
        <f>сентябрь!GR32+август!GR32+'июль '!GR31</f>
        <v>2</v>
      </c>
      <c r="GS32" s="58">
        <f>сентябрь!GS32+август!GS32+'июль '!GS31</f>
        <v>0</v>
      </c>
      <c r="GT32" s="58">
        <f>сентябрь!GT32+август!GT32+'июль '!GT31</f>
        <v>0</v>
      </c>
      <c r="GU32" s="58">
        <f>сентябрь!GU32+август!GU32+'июль '!GU31</f>
        <v>0</v>
      </c>
      <c r="GV32" s="58">
        <f>сентябрь!GV32+август!GV32+'июль '!GV31</f>
        <v>0</v>
      </c>
      <c r="GW32" s="58">
        <f>сентябрь!GW32+август!GW32+'июль '!GW31</f>
        <v>0</v>
      </c>
      <c r="GX32" s="58">
        <f>сентябрь!GX32+август!GX32+'июль '!GX31</f>
        <v>0</v>
      </c>
      <c r="GY32" s="58">
        <f>сентябрь!GY32+август!GY32+'июль '!GY31</f>
        <v>0</v>
      </c>
      <c r="GZ32" s="58">
        <f>сентябрь!GZ32+август!GZ32+'июль '!GZ31</f>
        <v>0</v>
      </c>
      <c r="HA32" s="58">
        <f>сентябрь!HA32+август!HA32+'июль '!HA31</f>
        <v>0</v>
      </c>
      <c r="HB32" s="58">
        <f>сентябрь!HB32+август!HB32+'июль '!HB31</f>
        <v>2</v>
      </c>
      <c r="HC32" s="58">
        <f>сентябрь!HC32+август!HC32+'июль '!HC31</f>
        <v>2</v>
      </c>
      <c r="HD32" s="58">
        <f>сентябрь!HD32+август!HD32+'июль '!HD31</f>
        <v>0</v>
      </c>
      <c r="HE32" s="58">
        <f>сентябрь!HE32+август!HE32+'июль '!HE31</f>
        <v>0</v>
      </c>
      <c r="HF32" s="58">
        <f>сентябрь!HF32+август!HF32+'июль '!HF31</f>
        <v>0</v>
      </c>
      <c r="HG32" s="58">
        <f>сентябрь!HG32+август!HG32+'июль '!HG31</f>
        <v>0</v>
      </c>
      <c r="HH32" s="58">
        <f>сентябрь!HH32+август!HH32+'июль '!HH31</f>
        <v>0</v>
      </c>
      <c r="HI32" s="58">
        <f>сентябрь!HI32+август!HI32+'июль '!HI31</f>
        <v>0</v>
      </c>
      <c r="HJ32" s="58">
        <f>сентябрь!HJ32+август!HJ32+'июль '!HJ31</f>
        <v>0</v>
      </c>
      <c r="HK32" s="58">
        <f>сентябрь!HK32+август!HK32+'июль '!HK31</f>
        <v>0</v>
      </c>
      <c r="HL32" s="58">
        <f>сентябрь!HL32+август!HL32+'июль '!HL31</f>
        <v>1</v>
      </c>
      <c r="HM32" s="58">
        <f>сентябрь!HM32+август!HM32+'июль '!HM31</f>
        <v>0</v>
      </c>
      <c r="HN32" s="58">
        <f>сентябрь!HN32+август!HN32+'июль '!HN31</f>
        <v>0</v>
      </c>
      <c r="HO32" s="58">
        <f>сентябрь!HO32+август!HO32+'июль '!HO31</f>
        <v>0</v>
      </c>
      <c r="HP32" s="58">
        <f>сентябрь!HP32+август!HP32+'июль '!HP31</f>
        <v>0</v>
      </c>
      <c r="HQ32" s="58">
        <f>сентябрь!HQ32+август!HQ32+'июль '!HQ31</f>
        <v>0</v>
      </c>
      <c r="HR32" s="58">
        <f>сентябрь!HR32+август!HR32+'июль '!HR31</f>
        <v>0</v>
      </c>
      <c r="HS32" s="58">
        <f>сентябрь!HS32+август!HS32+'июль '!HS31</f>
        <v>0</v>
      </c>
      <c r="HT32" s="58">
        <f>сентябрь!HT32+август!HT32+'июль '!HT31</f>
        <v>0</v>
      </c>
      <c r="HU32" s="58">
        <f>сентябрь!HU32+август!HU32+'июль '!HU31</f>
        <v>0</v>
      </c>
      <c r="HV32" s="58">
        <f>сентябрь!HV32+август!HV32+'июль '!HV31</f>
        <v>1</v>
      </c>
      <c r="HW32" s="58">
        <f>сентябрь!HW32+август!HW32+'июль '!HW31</f>
        <v>0</v>
      </c>
      <c r="HX32" s="58">
        <f>сентябрь!HX32+август!HX32+'июль '!HX31</f>
        <v>0</v>
      </c>
      <c r="HY32" s="58">
        <f>сентябрь!HY32+август!HY32+'июль '!HY31</f>
        <v>0</v>
      </c>
      <c r="HZ32" s="58">
        <f>сентябрь!HZ32+август!HZ32+'июль '!HZ31</f>
        <v>0</v>
      </c>
      <c r="IA32" s="58">
        <f>сентябрь!IA32+август!IA32+'июль '!IA31</f>
        <v>0</v>
      </c>
      <c r="IB32" s="58">
        <f>сентябрь!IB32+август!IB32+'июль '!IB31</f>
        <v>0</v>
      </c>
      <c r="IC32" s="58">
        <f>сентябрь!IC32+август!IC32+'июль '!IC31</f>
        <v>0</v>
      </c>
      <c r="ID32" s="58">
        <f>сентябрь!ID32+август!ID32+'июль '!ID31</f>
        <v>0</v>
      </c>
    </row>
    <row r="33" spans="1:238" ht="15" customHeight="1">
      <c r="A33" s="11"/>
      <c r="B33" s="14"/>
      <c r="C33" s="10" t="s">
        <v>242</v>
      </c>
      <c r="D33" s="46">
        <f>сентябрь!D33+август!D33+'июль '!D32</f>
        <v>7636.4220000000005</v>
      </c>
      <c r="E33" s="58">
        <f>сентябрь!E33+август!E33+'июль '!E32</f>
        <v>2117.0439999999999</v>
      </c>
      <c r="F33" s="58">
        <f>сентябрь!F33+август!F33+'июль '!F32</f>
        <v>5519.3780000000006</v>
      </c>
      <c r="G33" s="58">
        <f>сентябрь!G33+август!G33+'июль '!G32</f>
        <v>0</v>
      </c>
      <c r="H33" s="58">
        <f>сентябрь!H33+август!H33+'июль '!H32</f>
        <v>0</v>
      </c>
      <c r="I33" s="58">
        <f>сентябрь!I33+август!I33+'июль '!I32</f>
        <v>0</v>
      </c>
      <c r="J33" s="58">
        <f>сентябрь!J33+август!J33+'июль '!J32</f>
        <v>0</v>
      </c>
      <c r="K33" s="58">
        <f>сентябрь!K33+август!K33+'июль '!K32</f>
        <v>0</v>
      </c>
      <c r="L33" s="58">
        <f>сентябрь!L33+август!L33+'июль '!L32</f>
        <v>0</v>
      </c>
      <c r="M33" s="58">
        <f>сентябрь!M33+август!M33+'июль '!M32</f>
        <v>0</v>
      </c>
      <c r="N33" s="58">
        <f>сентябрь!N33+август!N33+'июль '!N32</f>
        <v>0</v>
      </c>
      <c r="O33" s="58">
        <f>сентябрь!O33+август!O33+'июль '!O32</f>
        <v>0</v>
      </c>
      <c r="P33" s="58">
        <f>сентябрь!P33+август!P33+'июль '!P32</f>
        <v>0</v>
      </c>
      <c r="Q33" s="58">
        <f>сентябрь!Q33+август!Q33+'июль '!Q32</f>
        <v>0</v>
      </c>
      <c r="R33" s="58">
        <f>сентябрь!R33+август!R33+'июль '!R32</f>
        <v>0</v>
      </c>
      <c r="S33" s="58">
        <f>сентябрь!S33+август!S33+'июль '!S32</f>
        <v>0</v>
      </c>
      <c r="T33" s="58">
        <f>сентябрь!T33+август!T33+'июль '!T32</f>
        <v>0</v>
      </c>
      <c r="U33" s="58">
        <f>сентябрь!U33+август!U33+'июль '!U32</f>
        <v>0</v>
      </c>
      <c r="V33" s="58">
        <f>сентябрь!V33+август!V33+'июль '!V32</f>
        <v>0</v>
      </c>
      <c r="W33" s="58">
        <f>сентябрь!W33+август!W33+'июль '!W32</f>
        <v>0</v>
      </c>
      <c r="X33" s="58">
        <f>сентябрь!X33+август!X33+'июль '!X32</f>
        <v>0</v>
      </c>
      <c r="Y33" s="58">
        <f>сентябрь!Y33+август!Y33+'июль '!Y32</f>
        <v>0</v>
      </c>
      <c r="Z33" s="58">
        <f>сентябрь!Z33+август!Z33+'июль '!Z32</f>
        <v>0</v>
      </c>
      <c r="AA33" s="58">
        <f>сентябрь!AA33+август!AA33+'июль '!AA32</f>
        <v>0</v>
      </c>
      <c r="AB33" s="58">
        <f>сентябрь!AB33+август!AB33+'июль '!AB32</f>
        <v>0</v>
      </c>
      <c r="AC33" s="58">
        <f>сентябрь!AC33+август!AC33+'июль '!AC32</f>
        <v>0</v>
      </c>
      <c r="AD33" s="58">
        <f>сентябрь!AD33+август!AD33+'июль '!AD32</f>
        <v>0</v>
      </c>
      <c r="AE33" s="58">
        <f>сентябрь!AE33+август!AE33+'июль '!AE32</f>
        <v>0</v>
      </c>
      <c r="AF33" s="58">
        <f>сентябрь!AF33+август!AF33+'июль '!AF32</f>
        <v>0</v>
      </c>
      <c r="AG33" s="58">
        <f>сентябрь!AG33+август!AG33+'июль '!AG32</f>
        <v>0</v>
      </c>
      <c r="AH33" s="58">
        <f>сентябрь!AH33+август!AH33+'июль '!AH32</f>
        <v>0</v>
      </c>
      <c r="AI33" s="58">
        <f>сентябрь!AI33+август!AI33+'июль '!AI32</f>
        <v>0</v>
      </c>
      <c r="AJ33" s="58">
        <f>сентябрь!AJ33+август!AJ33+'июль '!AJ32</f>
        <v>0</v>
      </c>
      <c r="AK33" s="58">
        <f>сентябрь!AK33+август!AK33+'июль '!AK32</f>
        <v>0</v>
      </c>
      <c r="AL33" s="58">
        <f>сентябрь!AL33+август!AL33+'июль '!AL32</f>
        <v>0</v>
      </c>
      <c r="AM33" s="58">
        <f>сентябрь!AM33+август!AM33+'июль '!AM32</f>
        <v>0</v>
      </c>
      <c r="AN33" s="58">
        <f>сентябрь!AN33+август!AN33+'июль '!AN32</f>
        <v>0</v>
      </c>
      <c r="AO33" s="58">
        <f>сентябрь!AO33+август!AO33+'июль '!AO32</f>
        <v>0</v>
      </c>
      <c r="AP33" s="58">
        <f>сентябрь!AP33+август!AP33+'июль '!AP32</f>
        <v>0</v>
      </c>
      <c r="AQ33" s="58">
        <f>сентябрь!AQ33+август!AQ33+'июль '!AQ32</f>
        <v>0</v>
      </c>
      <c r="AR33" s="58">
        <f>сентябрь!AR33+август!AR33+'июль '!AR32</f>
        <v>0</v>
      </c>
      <c r="AS33" s="58">
        <f>сентябрь!AS33+август!AS33+'июль '!AS32</f>
        <v>0</v>
      </c>
      <c r="AT33" s="58">
        <f>сентябрь!AT33+август!AT33+'июль '!AT32</f>
        <v>0</v>
      </c>
      <c r="AU33" s="58">
        <f>сентябрь!AU33+август!AU33+'июль '!AU32</f>
        <v>0</v>
      </c>
      <c r="AV33" s="58">
        <f>сентябрь!AV33+август!AV33+'июль '!AV32</f>
        <v>0</v>
      </c>
      <c r="AW33" s="58">
        <f>сентябрь!AW33+август!AW33+'июль '!AW32</f>
        <v>0</v>
      </c>
      <c r="AX33" s="58">
        <f>сентябрь!AX33+август!AX33+'июль '!AX32</f>
        <v>0</v>
      </c>
      <c r="AY33" s="58">
        <f>сентябрь!AY33+август!AY33+'июль '!AY32</f>
        <v>0</v>
      </c>
      <c r="AZ33" s="58">
        <f>сентябрь!AZ33+август!AZ33+'июль '!AZ32</f>
        <v>0</v>
      </c>
      <c r="BA33" s="58">
        <f>сентябрь!BA33+август!BA33+'июль '!BA32</f>
        <v>273.98099999999999</v>
      </c>
      <c r="BB33" s="58">
        <f>сентябрь!BB33+август!BB33+'июль '!BB32</f>
        <v>0</v>
      </c>
      <c r="BC33" s="58">
        <f>сентябрь!BC33+август!BC33+'июль '!BC32</f>
        <v>0</v>
      </c>
      <c r="BD33" s="58">
        <f>сентябрь!BD33+август!BD33+'июль '!BD32</f>
        <v>0</v>
      </c>
      <c r="BE33" s="58">
        <f>сентябрь!BE33+август!BE33+'июль '!BE32</f>
        <v>0</v>
      </c>
      <c r="BF33" s="58">
        <f>сентябрь!BF33+август!BF33+'июль '!BF32</f>
        <v>110.431</v>
      </c>
      <c r="BG33" s="58">
        <f>сентябрь!BG33+август!BG33+'июль '!BG32</f>
        <v>0</v>
      </c>
      <c r="BH33" s="58">
        <f>сентябрь!BH33+август!BH33+'июль '!BH32</f>
        <v>0</v>
      </c>
      <c r="BI33" s="58">
        <f>сентябрь!BI33+август!BI33+'июль '!BI32</f>
        <v>0</v>
      </c>
      <c r="BJ33" s="58">
        <f>сентябрь!BJ33+август!BJ33+'июль '!BJ32</f>
        <v>0</v>
      </c>
      <c r="BK33" s="58">
        <f>сентябрь!BK33+август!BK33+'июль '!BK32</f>
        <v>115.39</v>
      </c>
      <c r="BL33" s="58">
        <f>сентябрь!BL33+август!BL33+'июль '!BL32</f>
        <v>0</v>
      </c>
      <c r="BM33" s="58">
        <f>сентябрь!BM33+август!BM33+'июль '!BM32</f>
        <v>360.71299999999997</v>
      </c>
      <c r="BN33" s="58">
        <f>сентябрь!BN33+август!BN33+'июль '!BN32</f>
        <v>0</v>
      </c>
      <c r="BO33" s="58">
        <f>сентябрь!BO33+август!BO33+'июль '!BO32</f>
        <v>0</v>
      </c>
      <c r="BP33" s="58">
        <f>сентябрь!BP33+август!BP33+'июль '!BP32</f>
        <v>0</v>
      </c>
      <c r="BQ33" s="58">
        <f>сентябрь!BQ33+август!BQ33+'июль '!BQ32</f>
        <v>0</v>
      </c>
      <c r="BR33" s="58">
        <f>сентябрь!BR33+август!BR33+'июль '!BR32</f>
        <v>0</v>
      </c>
      <c r="BS33" s="58">
        <f>сентябрь!BS33+август!BS33+'июль '!BS32</f>
        <v>0</v>
      </c>
      <c r="BT33" s="58">
        <f>сентябрь!BT33+август!BT33+'июль '!BT32</f>
        <v>0</v>
      </c>
      <c r="BU33" s="58">
        <f>сентябрь!BU33+август!BU33+'июль '!BU32</f>
        <v>0</v>
      </c>
      <c r="BV33" s="58">
        <f>сентябрь!BV33+август!BV33+'июль '!BV32</f>
        <v>0</v>
      </c>
      <c r="BW33" s="58">
        <f>сентябрь!BW33+август!BW33+'июль '!BW32</f>
        <v>0</v>
      </c>
      <c r="BX33" s="58">
        <f>сентябрь!BX33+август!BX33+'июль '!BX32</f>
        <v>0</v>
      </c>
      <c r="BY33" s="58">
        <f>сентябрь!BY33+август!BY33+'июль '!BY32</f>
        <v>0</v>
      </c>
      <c r="BZ33" s="58">
        <f>сентябрь!BZ33+август!BZ33+'июль '!BZ32</f>
        <v>0</v>
      </c>
      <c r="CA33" s="58">
        <f>сентябрь!CA33+август!CA33+'июль '!CA32</f>
        <v>0</v>
      </c>
      <c r="CB33" s="58">
        <f>сентябрь!CB33+август!CB33+'июль '!CB32</f>
        <v>0</v>
      </c>
      <c r="CC33" s="58">
        <f>сентябрь!CC33+август!CC33+'июль '!CC32</f>
        <v>0</v>
      </c>
      <c r="CD33" s="58">
        <f>сентябрь!CD33+август!CD33+'июль '!CD32</f>
        <v>0</v>
      </c>
      <c r="CE33" s="58">
        <f>сентябрь!CE33+август!CE33+'июль '!CE32</f>
        <v>0</v>
      </c>
      <c r="CF33" s="58">
        <f>сентябрь!CF33+август!CF33+'июль '!CF32</f>
        <v>0</v>
      </c>
      <c r="CG33" s="58">
        <f>сентябрь!CG33+август!CG33+'июль '!CG32</f>
        <v>0</v>
      </c>
      <c r="CH33" s="58">
        <f>сентябрь!CH33+август!CH33+'июль '!CH32</f>
        <v>0</v>
      </c>
      <c r="CI33" s="58">
        <f>сентябрь!CI33+август!CI33+'июль '!CI32</f>
        <v>0</v>
      </c>
      <c r="CJ33" s="58">
        <f>сентябрь!CJ33+август!CJ33+'июль '!CJ32</f>
        <v>0</v>
      </c>
      <c r="CK33" s="58">
        <f>сентябрь!CK33+август!CK33+'июль '!CK32</f>
        <v>0</v>
      </c>
      <c r="CL33" s="58">
        <f>сентябрь!CL33+август!CL33+'июль '!CL32</f>
        <v>0</v>
      </c>
      <c r="CM33" s="58">
        <f>сентябрь!CM33+август!CM33+'июль '!CM32</f>
        <v>0</v>
      </c>
      <c r="CN33" s="58">
        <f>сентябрь!CN33+август!CN33+'июль '!CN32</f>
        <v>0</v>
      </c>
      <c r="CO33" s="58">
        <f>сентябрь!CO33+август!CO33+'июль '!CO32</f>
        <v>112.35599999999999</v>
      </c>
      <c r="CP33" s="58">
        <f>сентябрь!CP33+август!CP33+'июль '!CP32</f>
        <v>253.453</v>
      </c>
      <c r="CQ33" s="58">
        <f>сентябрь!CQ33+август!CQ33+'июль '!CQ32</f>
        <v>0</v>
      </c>
      <c r="CR33" s="58">
        <f>сентябрь!CR33+август!CR33+'июль '!CR32</f>
        <v>0</v>
      </c>
      <c r="CS33" s="58">
        <f>сентябрь!CS33+август!CS33+'июль '!CS32</f>
        <v>0</v>
      </c>
      <c r="CT33" s="58">
        <f>сентябрь!CT33+август!CT33+'июль '!CT32</f>
        <v>0</v>
      </c>
      <c r="CU33" s="58">
        <f>сентябрь!CU33+август!CU33+'июль '!CU32</f>
        <v>0</v>
      </c>
      <c r="CV33" s="58">
        <f>сентябрь!CV33+август!CV33+'июль '!CV32</f>
        <v>95.281000000000006</v>
      </c>
      <c r="CW33" s="58">
        <f>сентябрь!CW33+август!CW33+'июль '!CW32</f>
        <v>0</v>
      </c>
      <c r="CX33" s="58">
        <f>сентябрь!CX33+август!CX33+'июль '!CX32</f>
        <v>0</v>
      </c>
      <c r="CY33" s="58">
        <f>сентябрь!CY33+август!CY33+'июль '!CY32</f>
        <v>0</v>
      </c>
      <c r="CZ33" s="58">
        <f>сентябрь!CZ33+август!CZ33+'июль '!CZ32</f>
        <v>403.40800000000002</v>
      </c>
      <c r="DA33" s="58">
        <f>сентябрь!DA33+август!DA33+'июль '!DA32</f>
        <v>0</v>
      </c>
      <c r="DB33" s="58">
        <f>сентябрь!DB33+август!DB33+'июль '!DB32</f>
        <v>0</v>
      </c>
      <c r="DC33" s="58">
        <f>сентябрь!DC33+август!DC33+'июль '!DC32</f>
        <v>0</v>
      </c>
      <c r="DD33" s="58">
        <f>сентябрь!DD33+август!DD33+'июль '!DD32</f>
        <v>0</v>
      </c>
      <c r="DE33" s="58">
        <f>сентябрь!DE33+август!DE33+'июль '!DE32</f>
        <v>0</v>
      </c>
      <c r="DF33" s="58">
        <f>сентябрь!DF33+август!DF33+'июль '!DF32</f>
        <v>0</v>
      </c>
      <c r="DG33" s="58">
        <f>сентябрь!DG33+август!DG33+'июль '!DG32</f>
        <v>0</v>
      </c>
      <c r="DH33" s="58">
        <f>сентябрь!DH33+август!DH33+'июль '!DH32</f>
        <v>0</v>
      </c>
      <c r="DI33" s="58">
        <f>сентябрь!DI33+август!DI33+'июль '!DI32</f>
        <v>0</v>
      </c>
      <c r="DJ33" s="58">
        <f>сентябрь!DJ33+август!DJ33+'июль '!DJ32</f>
        <v>376.39499999999998</v>
      </c>
      <c r="DK33" s="58">
        <f>сентябрь!DK33+август!DK33+'июль '!DK32</f>
        <v>0</v>
      </c>
      <c r="DL33" s="58">
        <f>сентябрь!DL33+август!DL33+'июль '!DL32</f>
        <v>0</v>
      </c>
      <c r="DM33" s="58">
        <f>сентябрь!DM33+август!DM33+'июль '!DM32</f>
        <v>0</v>
      </c>
      <c r="DN33" s="58">
        <f>сентябрь!DN33+август!DN33+'июль '!DN32</f>
        <v>0</v>
      </c>
      <c r="DO33" s="58">
        <f>сентябрь!DO33+август!DO33+'июль '!DO32</f>
        <v>0</v>
      </c>
      <c r="DP33" s="58">
        <f>сентябрь!DP33+август!DP33+'июль '!DP32</f>
        <v>0</v>
      </c>
      <c r="DQ33" s="58">
        <f>сентябрь!DQ33+август!DQ33+'июль '!DQ32</f>
        <v>0</v>
      </c>
      <c r="DR33" s="58">
        <f>сентябрь!DR33+август!DR33+'июль '!DR32</f>
        <v>0</v>
      </c>
      <c r="DS33" s="58">
        <f>сентябрь!DS33+август!DS33+'июль '!DS32</f>
        <v>0</v>
      </c>
      <c r="DT33" s="58">
        <f>сентябрь!DT33+август!DT33+'июль '!DT32</f>
        <v>0</v>
      </c>
      <c r="DU33" s="58">
        <f>сентябрь!DU33+август!DU33+'июль '!DU32</f>
        <v>123.392</v>
      </c>
      <c r="DV33" s="58">
        <f>сентябрь!DV33+август!DV33+'июль '!DV32</f>
        <v>748.08299999999997</v>
      </c>
      <c r="DW33" s="58">
        <f>сентябрь!DW33+август!DW33+'июль '!DW32</f>
        <v>0</v>
      </c>
      <c r="DX33" s="58">
        <f>сентябрь!DX33+август!DX33+'июль '!DX32</f>
        <v>0</v>
      </c>
      <c r="DY33" s="58">
        <f>сентябрь!DY33+август!DY33+'июль '!DY32</f>
        <v>0</v>
      </c>
      <c r="DZ33" s="58">
        <f>сентябрь!DZ33+август!DZ33+'июль '!DZ32</f>
        <v>684.84100000000001</v>
      </c>
      <c r="EA33" s="58">
        <f>сентябрь!EA33+август!EA33+'июль '!EA32</f>
        <v>645.71799999999996</v>
      </c>
      <c r="EB33" s="58">
        <f>сентябрь!EB33+август!EB33+'июль '!EB32</f>
        <v>0</v>
      </c>
      <c r="EC33" s="58">
        <f>сентябрь!EC33+август!EC33+'июль '!EC32</f>
        <v>0</v>
      </c>
      <c r="ED33" s="58">
        <f>сентябрь!ED33+август!ED33+'июль '!ED32</f>
        <v>0</v>
      </c>
      <c r="EE33" s="58">
        <f>сентябрь!EE33+август!EE33+'июль '!EE32</f>
        <v>0</v>
      </c>
      <c r="EF33" s="58">
        <f>сентябрь!EF33+август!EF33+'июль '!EF32</f>
        <v>0</v>
      </c>
      <c r="EG33" s="58">
        <f>сентябрь!EG33+август!EG33+'июль '!EG32</f>
        <v>0</v>
      </c>
      <c r="EH33" s="58">
        <f>сентябрь!EH33+август!EH33+'июль '!EH32</f>
        <v>0</v>
      </c>
      <c r="EI33" s="58">
        <f>сентябрь!EI33+август!EI33+'июль '!EI32</f>
        <v>0</v>
      </c>
      <c r="EJ33" s="58">
        <f>сентябрь!EJ33+август!EJ33+'июль '!EJ32</f>
        <v>0</v>
      </c>
      <c r="EK33" s="58">
        <f>сентябрь!EK33+август!EK33+'июль '!EK32</f>
        <v>0</v>
      </c>
      <c r="EL33" s="58">
        <f>сентябрь!EL33+август!EL33+'июль '!EL32</f>
        <v>0</v>
      </c>
      <c r="EM33" s="58">
        <f>сентябрь!EM33+август!EM33+'июль '!EM32</f>
        <v>0</v>
      </c>
      <c r="EN33" s="58">
        <f>сентябрь!EN33+август!EN33+'июль '!EN32</f>
        <v>0</v>
      </c>
      <c r="EO33" s="58">
        <f>сентябрь!EO33+август!EO33+'июль '!EO32</f>
        <v>0</v>
      </c>
      <c r="EP33" s="58">
        <f>сентябрь!EP33+август!EP33+'июль '!EP32</f>
        <v>0</v>
      </c>
      <c r="EQ33" s="58">
        <f>сентябрь!EQ33+август!EQ33+'июль '!EQ32</f>
        <v>0</v>
      </c>
      <c r="ER33" s="58">
        <f>сентябрь!ER33+август!ER33+'июль '!ER32</f>
        <v>0</v>
      </c>
      <c r="ES33" s="58">
        <f>сентябрь!ES33+август!ES33+'июль '!ES32</f>
        <v>0</v>
      </c>
      <c r="ET33" s="58">
        <f>сентябрь!ET33+август!ET33+'июль '!ET32</f>
        <v>0</v>
      </c>
      <c r="EU33" s="58">
        <f>сентябрь!EU33+август!EU33+'июль '!EU32</f>
        <v>0</v>
      </c>
      <c r="EV33" s="58">
        <f>сентябрь!EV33+август!EV33+'июль '!EV32</f>
        <v>420.08800000000002</v>
      </c>
      <c r="EW33" s="58">
        <f>сентябрь!EW33+август!EW33+'июль '!EW32</f>
        <v>0</v>
      </c>
      <c r="EX33" s="58">
        <f>сентябрь!EX33+август!EX33+'июль '!EX32</f>
        <v>0</v>
      </c>
      <c r="EY33" s="58">
        <f>сентябрь!EY33+август!EY33+'июль '!EY32</f>
        <v>0</v>
      </c>
      <c r="EZ33" s="58">
        <f>сентябрь!EZ33+август!EZ33+'июль '!EZ32</f>
        <v>0</v>
      </c>
      <c r="FA33" s="58">
        <f>сентябрь!FA33+август!FA33+'июль '!FA32</f>
        <v>365.56599999999997</v>
      </c>
      <c r="FB33" s="58">
        <f>сентябрь!FB33+август!FB33+'июль '!FB32</f>
        <v>0</v>
      </c>
      <c r="FC33" s="58">
        <f>сентябрь!FC33+август!FC33+'июль '!FC32</f>
        <v>0</v>
      </c>
      <c r="FD33" s="58">
        <f>сентябрь!FD33+август!FD33+'июль '!FD32</f>
        <v>0</v>
      </c>
      <c r="FE33" s="58">
        <f>сентябрь!FE33+август!FE33+'июль '!FE32</f>
        <v>0</v>
      </c>
      <c r="FF33" s="58">
        <f>сентябрь!FF33+август!FF33+'июль '!FF32</f>
        <v>177.59800000000001</v>
      </c>
      <c r="FG33" s="58">
        <f>сентябрь!FG33+август!FG33+'июль '!FG32</f>
        <v>0</v>
      </c>
      <c r="FH33" s="58">
        <f>сентябрь!FH33+август!FH33+'июль '!FH32</f>
        <v>0</v>
      </c>
      <c r="FI33" s="58">
        <f>сентябрь!FI33+август!FI33+'июль '!FI32</f>
        <v>182.19400000000002</v>
      </c>
      <c r="FJ33" s="58">
        <f>сентябрь!FJ33+август!FJ33+'июль '!FJ32</f>
        <v>0</v>
      </c>
      <c r="FK33" s="58">
        <f>сентябрь!FK33+август!FK33+'июль '!FK32</f>
        <v>0</v>
      </c>
      <c r="FL33" s="58">
        <f>сентябрь!FL33+август!FL33+'июль '!FL32</f>
        <v>0</v>
      </c>
      <c r="FM33" s="58">
        <f>сентябрь!FM33+август!FM33+'июль '!FM32</f>
        <v>0</v>
      </c>
      <c r="FN33" s="58">
        <f>сентябрь!FN33+август!FN33+'июль '!FN32</f>
        <v>0</v>
      </c>
      <c r="FO33" s="58">
        <f>сентябрь!FO33+август!FO33+'июль '!FO32</f>
        <v>0</v>
      </c>
      <c r="FP33" s="58">
        <f>сентябрь!FP33+август!FP33+'июль '!FP32</f>
        <v>0</v>
      </c>
      <c r="FQ33" s="58">
        <f>сентябрь!FQ33+август!FQ33+'июль '!FQ32</f>
        <v>0</v>
      </c>
      <c r="FR33" s="58">
        <f>сентябрь!FR33+август!FR33+'июль '!FR32</f>
        <v>0</v>
      </c>
      <c r="FS33" s="58">
        <f>сентябрь!FS33+август!FS33+'июль '!FS32</f>
        <v>0</v>
      </c>
      <c r="FT33" s="58">
        <f>сентябрь!FT33+август!FT33+'июль '!FT32</f>
        <v>334.38200000000001</v>
      </c>
      <c r="FU33" s="58">
        <f>сентябрь!FU33+август!FU33+'июль '!FU32</f>
        <v>142.31800000000001</v>
      </c>
      <c r="FV33" s="58">
        <f>сентябрь!FV33+август!FV33+'июль '!FV32</f>
        <v>0</v>
      </c>
      <c r="FW33" s="58">
        <f>сентябрь!FW33+август!FW33+'июль '!FW32</f>
        <v>0</v>
      </c>
      <c r="FX33" s="58">
        <f>сентябрь!FX33+август!FX33+'июль '!FX32</f>
        <v>0</v>
      </c>
      <c r="FY33" s="58">
        <f>сентябрь!FY33+август!FY33+'июль '!FY32</f>
        <v>0</v>
      </c>
      <c r="FZ33" s="58">
        <f>сентябрь!FZ33+август!FZ33+'июль '!FZ32</f>
        <v>0</v>
      </c>
      <c r="GA33" s="58">
        <f>сентябрь!GA33+август!GA33+'июль '!GA32</f>
        <v>0</v>
      </c>
      <c r="GB33" s="58">
        <f>сентябрь!GB33+август!GB33+'июль '!GB32</f>
        <v>0</v>
      </c>
      <c r="GC33" s="58">
        <f>сентябрь!GC33+август!GC33+'июль '!GC32</f>
        <v>0</v>
      </c>
      <c r="GD33" s="58">
        <f>сентябрь!GD33+август!GD33+'июль '!GD32</f>
        <v>0</v>
      </c>
      <c r="GE33" s="58">
        <f>сентябрь!GE33+август!GE33+'июль '!GE32</f>
        <v>0</v>
      </c>
      <c r="GF33" s="58">
        <f>сентябрь!GF33+август!GF33+'июль '!GF32</f>
        <v>0</v>
      </c>
      <c r="GG33" s="58">
        <f>сентябрь!GG33+август!GG33+'июль '!GG32</f>
        <v>273.15300000000002</v>
      </c>
      <c r="GH33" s="58">
        <f>сентябрь!GH33+август!GH33+'июль '!GH32</f>
        <v>0</v>
      </c>
      <c r="GI33" s="58">
        <f>сентябрь!GI33+август!GI33+'июль '!GI32</f>
        <v>0</v>
      </c>
      <c r="GJ33" s="58">
        <f>сентябрь!GJ33+август!GJ33+'июль '!GJ32</f>
        <v>0</v>
      </c>
      <c r="GK33" s="58">
        <f>сентябрь!GK33+август!GK33+'июль '!GK32</f>
        <v>0</v>
      </c>
      <c r="GL33" s="58">
        <f>сентябрь!GL33+август!GL33+'июль '!GL32</f>
        <v>0</v>
      </c>
      <c r="GM33" s="58">
        <f>сентябрь!GM33+август!GM33+'июль '!GM32</f>
        <v>0</v>
      </c>
      <c r="GN33" s="58">
        <f>сентябрь!GN33+август!GN33+'июль '!GN32</f>
        <v>0</v>
      </c>
      <c r="GO33" s="58">
        <f>сентябрь!GO33+август!GO33+'июль '!GO32</f>
        <v>0</v>
      </c>
      <c r="GP33" s="58">
        <f>сентябрь!GP33+август!GP33+'июль '!GP32</f>
        <v>0</v>
      </c>
      <c r="GQ33" s="58">
        <f>сентябрь!GQ33+август!GQ33+'июль '!GQ32</f>
        <v>0</v>
      </c>
      <c r="GR33" s="58">
        <f>сентябрь!GR33+август!GR33+'июль '!GR32</f>
        <v>369.17200000000003</v>
      </c>
      <c r="GS33" s="58">
        <f>сентябрь!GS33+август!GS33+'июль '!GS32</f>
        <v>0</v>
      </c>
      <c r="GT33" s="58">
        <f>сентябрь!GT33+август!GT33+'июль '!GT32</f>
        <v>0</v>
      </c>
      <c r="GU33" s="58">
        <f>сентябрь!GU33+август!GU33+'июль '!GU32</f>
        <v>0</v>
      </c>
      <c r="GV33" s="58">
        <f>сентябрь!GV33+август!GV33+'июль '!GV32</f>
        <v>0</v>
      </c>
      <c r="GW33" s="58">
        <f>сентябрь!GW33+август!GW33+'июль '!GW32</f>
        <v>0</v>
      </c>
      <c r="GX33" s="58">
        <f>сентябрь!GX33+август!GX33+'июль '!GX32</f>
        <v>0</v>
      </c>
      <c r="GY33" s="58">
        <f>сентябрь!GY33+август!GY33+'июль '!GY32</f>
        <v>0</v>
      </c>
      <c r="GZ33" s="58">
        <f>сентябрь!GZ33+август!GZ33+'июль '!GZ32</f>
        <v>0</v>
      </c>
      <c r="HA33" s="58">
        <f>сентябрь!HA33+август!HA33+'июль '!HA32</f>
        <v>0</v>
      </c>
      <c r="HB33" s="58">
        <f>сентябрь!HB33+август!HB33+'июль '!HB32</f>
        <v>262.548</v>
      </c>
      <c r="HC33" s="58">
        <f>сентябрь!HC33+август!HC33+'июль '!HC32</f>
        <v>484.01499999999999</v>
      </c>
      <c r="HD33" s="58">
        <f>сентябрь!HD33+август!HD33+'июль '!HD32</f>
        <v>0</v>
      </c>
      <c r="HE33" s="58">
        <f>сентябрь!HE33+август!HE33+'июль '!HE32</f>
        <v>0</v>
      </c>
      <c r="HF33" s="58">
        <f>сентябрь!HF33+август!HF33+'июль '!HF32</f>
        <v>0</v>
      </c>
      <c r="HG33" s="58">
        <f>сентябрь!HG33+август!HG33+'июль '!HG32</f>
        <v>0</v>
      </c>
      <c r="HH33" s="58">
        <f>сентябрь!HH33+август!HH33+'июль '!HH32</f>
        <v>0</v>
      </c>
      <c r="HI33" s="58">
        <f>сентябрь!HI33+август!HI33+'июль '!HI32</f>
        <v>0</v>
      </c>
      <c r="HJ33" s="58">
        <f>сентябрь!HJ33+август!HJ33+'июль '!HJ32</f>
        <v>0</v>
      </c>
      <c r="HK33" s="58">
        <f>сентябрь!HK33+август!HK33+'июль '!HK32</f>
        <v>0</v>
      </c>
      <c r="HL33" s="58">
        <f>сентябрь!HL33+август!HL33+'июль '!HL32</f>
        <v>161.334</v>
      </c>
      <c r="HM33" s="58">
        <f>сентябрь!HM33+август!HM33+'июль '!HM32</f>
        <v>0</v>
      </c>
      <c r="HN33" s="58">
        <f>сентябрь!HN33+август!HN33+'июль '!HN32</f>
        <v>0</v>
      </c>
      <c r="HO33" s="58">
        <f>сентябрь!HO33+август!HO33+'июль '!HO32</f>
        <v>0</v>
      </c>
      <c r="HP33" s="58">
        <f>сентябрь!HP33+август!HP33+'июль '!HP32</f>
        <v>0</v>
      </c>
      <c r="HQ33" s="58">
        <f>сентябрь!HQ33+август!HQ33+'июль '!HQ32</f>
        <v>0</v>
      </c>
      <c r="HR33" s="58">
        <f>сентябрь!HR33+август!HR33+'июль '!HR32</f>
        <v>0</v>
      </c>
      <c r="HS33" s="58">
        <f>сентябрь!HS33+август!HS33+'июль '!HS32</f>
        <v>0</v>
      </c>
      <c r="HT33" s="58">
        <f>сентябрь!HT33+август!HT33+'июль '!HT32</f>
        <v>0</v>
      </c>
      <c r="HU33" s="58">
        <f>сентябрь!HU33+август!HU33+'июль '!HU32</f>
        <v>0</v>
      </c>
      <c r="HV33" s="58">
        <f>сентябрь!HV33+август!HV33+'июль '!HV32</f>
        <v>160.61199999999999</v>
      </c>
      <c r="HW33" s="58">
        <f>сентябрь!HW33+август!HW33+'июль '!HW32</f>
        <v>0</v>
      </c>
      <c r="HX33" s="58">
        <f>сентябрь!HX33+август!HX33+'июль '!HX32</f>
        <v>0</v>
      </c>
      <c r="HY33" s="58">
        <f>сентябрь!HY33+август!HY33+'июль '!HY32</f>
        <v>0</v>
      </c>
      <c r="HZ33" s="58">
        <f>сентябрь!HZ33+август!HZ33+'июль '!HZ32</f>
        <v>0</v>
      </c>
      <c r="IA33" s="58">
        <f>сентябрь!IA33+август!IA33+'июль '!IA32</f>
        <v>0</v>
      </c>
      <c r="IB33" s="58">
        <f>сентябрь!IB33+август!IB33+'июль '!IB32</f>
        <v>0</v>
      </c>
      <c r="IC33" s="58">
        <f>сентябрь!IC33+август!IC33+'июль '!IC32</f>
        <v>0</v>
      </c>
      <c r="ID33" s="58">
        <f>сентябрь!ID33+август!ID33+'июль '!ID32</f>
        <v>0</v>
      </c>
    </row>
    <row r="34" spans="1:238" ht="15" customHeight="1">
      <c r="A34" s="11" t="s">
        <v>276</v>
      </c>
      <c r="B34" s="14" t="s">
        <v>277</v>
      </c>
      <c r="C34" s="10" t="s">
        <v>245</v>
      </c>
      <c r="D34" s="46">
        <f>сентябрь!D34+август!D34+'июль '!D33</f>
        <v>0</v>
      </c>
      <c r="E34" s="58">
        <f>сентябрь!E34+август!E34+'июль '!E33</f>
        <v>0</v>
      </c>
      <c r="F34" s="58">
        <f>сентябрь!F34+август!F34+'июль '!F33</f>
        <v>0</v>
      </c>
      <c r="G34" s="58">
        <f>сентябрь!G34+август!G34+'июль '!G33</f>
        <v>0</v>
      </c>
      <c r="H34" s="58">
        <f>сентябрь!H34+август!H34+'июль '!H33</f>
        <v>0</v>
      </c>
      <c r="I34" s="58">
        <f>сентябрь!I34+август!I34+'июль '!I33</f>
        <v>0</v>
      </c>
      <c r="J34" s="58">
        <f>сентябрь!J34+август!J34+'июль '!J33</f>
        <v>0</v>
      </c>
      <c r="K34" s="58">
        <f>сентябрь!K34+август!K34+'июль '!K33</f>
        <v>0</v>
      </c>
      <c r="L34" s="58">
        <f>сентябрь!L34+август!L34+'июль '!L33</f>
        <v>0</v>
      </c>
      <c r="M34" s="58">
        <f>сентябрь!M34+август!M34+'июль '!M33</f>
        <v>0</v>
      </c>
      <c r="N34" s="58">
        <f>сентябрь!N34+август!N34+'июль '!N33</f>
        <v>0</v>
      </c>
      <c r="O34" s="58">
        <f>сентябрь!O34+август!O34+'июль '!O33</f>
        <v>0</v>
      </c>
      <c r="P34" s="58">
        <f>сентябрь!P34+август!P34+'июль '!P33</f>
        <v>0</v>
      </c>
      <c r="Q34" s="58">
        <f>сентябрь!Q34+август!Q34+'июль '!Q33</f>
        <v>0</v>
      </c>
      <c r="R34" s="58">
        <f>сентябрь!R34+август!R34+'июль '!R33</f>
        <v>0</v>
      </c>
      <c r="S34" s="58">
        <f>сентябрь!S34+август!S34+'июль '!S33</f>
        <v>0</v>
      </c>
      <c r="T34" s="58">
        <f>сентябрь!T34+август!T34+'июль '!T33</f>
        <v>0</v>
      </c>
      <c r="U34" s="58">
        <f>сентябрь!U34+август!U34+'июль '!U33</f>
        <v>0</v>
      </c>
      <c r="V34" s="58">
        <f>сентябрь!V34+август!V34+'июль '!V33</f>
        <v>0</v>
      </c>
      <c r="W34" s="58">
        <f>сентябрь!W34+август!W34+'июль '!W33</f>
        <v>0</v>
      </c>
      <c r="X34" s="58">
        <f>сентябрь!X34+август!X34+'июль '!X33</f>
        <v>0</v>
      </c>
      <c r="Y34" s="58">
        <f>сентябрь!Y34+август!Y34+'июль '!Y33</f>
        <v>0</v>
      </c>
      <c r="Z34" s="58">
        <f>сентябрь!Z34+август!Z34+'июль '!Z33</f>
        <v>0</v>
      </c>
      <c r="AA34" s="58">
        <f>сентябрь!AA34+август!AA34+'июль '!AA33</f>
        <v>0</v>
      </c>
      <c r="AB34" s="58">
        <f>сентябрь!AB34+август!AB34+'июль '!AB33</f>
        <v>0</v>
      </c>
      <c r="AC34" s="58">
        <f>сентябрь!AC34+август!AC34+'июль '!AC33</f>
        <v>0</v>
      </c>
      <c r="AD34" s="58">
        <f>сентябрь!AD34+август!AD34+'июль '!AD33</f>
        <v>0</v>
      </c>
      <c r="AE34" s="58">
        <f>сентябрь!AE34+август!AE34+'июль '!AE33</f>
        <v>0</v>
      </c>
      <c r="AF34" s="58">
        <f>сентябрь!AF34+август!AF34+'июль '!AF33</f>
        <v>0</v>
      </c>
      <c r="AG34" s="58">
        <f>сентябрь!AG34+август!AG34+'июль '!AG33</f>
        <v>0</v>
      </c>
      <c r="AH34" s="58">
        <f>сентябрь!AH34+август!AH34+'июль '!AH33</f>
        <v>0</v>
      </c>
      <c r="AI34" s="58">
        <f>сентябрь!AI34+август!AI34+'июль '!AI33</f>
        <v>0</v>
      </c>
      <c r="AJ34" s="58">
        <f>сентябрь!AJ34+август!AJ34+'июль '!AJ33</f>
        <v>0</v>
      </c>
      <c r="AK34" s="58">
        <f>сентябрь!AK34+август!AK34+'июль '!AK33</f>
        <v>0</v>
      </c>
      <c r="AL34" s="58">
        <f>сентябрь!AL34+август!AL34+'июль '!AL33</f>
        <v>0</v>
      </c>
      <c r="AM34" s="58">
        <f>сентябрь!AM34+август!AM34+'июль '!AM33</f>
        <v>0</v>
      </c>
      <c r="AN34" s="58">
        <f>сентябрь!AN34+август!AN34+'июль '!AN33</f>
        <v>0</v>
      </c>
      <c r="AO34" s="58">
        <f>сентябрь!AO34+август!AO34+'июль '!AO33</f>
        <v>0</v>
      </c>
      <c r="AP34" s="58">
        <f>сентябрь!AP34+август!AP34+'июль '!AP33</f>
        <v>0</v>
      </c>
      <c r="AQ34" s="58">
        <f>сентябрь!AQ34+август!AQ34+'июль '!AQ33</f>
        <v>0</v>
      </c>
      <c r="AR34" s="58">
        <f>сентябрь!AR34+август!AR34+'июль '!AR33</f>
        <v>0</v>
      </c>
      <c r="AS34" s="58">
        <f>сентябрь!AS34+август!AS34+'июль '!AS33</f>
        <v>0</v>
      </c>
      <c r="AT34" s="58">
        <f>сентябрь!AT34+август!AT34+'июль '!AT33</f>
        <v>0</v>
      </c>
      <c r="AU34" s="58">
        <f>сентябрь!AU34+август!AU34+'июль '!AU33</f>
        <v>0</v>
      </c>
      <c r="AV34" s="58">
        <f>сентябрь!AV34+август!AV34+'июль '!AV33</f>
        <v>0</v>
      </c>
      <c r="AW34" s="58">
        <f>сентябрь!AW34+август!AW34+'июль '!AW33</f>
        <v>0</v>
      </c>
      <c r="AX34" s="58">
        <f>сентябрь!AX34+август!AX34+'июль '!AX33</f>
        <v>0</v>
      </c>
      <c r="AY34" s="58">
        <f>сентябрь!AY34+август!AY34+'июль '!AY33</f>
        <v>0</v>
      </c>
      <c r="AZ34" s="58">
        <f>сентябрь!AZ34+август!AZ34+'июль '!AZ33</f>
        <v>0</v>
      </c>
      <c r="BA34" s="58">
        <f>сентябрь!BA34+август!BA34+'июль '!BA33</f>
        <v>0</v>
      </c>
      <c r="BB34" s="58">
        <f>сентябрь!BB34+август!BB34+'июль '!BB33</f>
        <v>0</v>
      </c>
      <c r="BC34" s="58">
        <f>сентябрь!BC34+август!BC34+'июль '!BC33</f>
        <v>0</v>
      </c>
      <c r="BD34" s="58">
        <f>сентябрь!BD34+август!BD34+'июль '!BD33</f>
        <v>0</v>
      </c>
      <c r="BE34" s="58">
        <f>сентябрь!BE34+август!BE34+'июль '!BE33</f>
        <v>0</v>
      </c>
      <c r="BF34" s="58">
        <f>сентябрь!BF34+август!BF34+'июль '!BF33</f>
        <v>0</v>
      </c>
      <c r="BG34" s="58">
        <f>сентябрь!BG34+август!BG34+'июль '!BG33</f>
        <v>0</v>
      </c>
      <c r="BH34" s="58">
        <f>сентябрь!BH34+август!BH34+'июль '!BH33</f>
        <v>0</v>
      </c>
      <c r="BI34" s="58">
        <f>сентябрь!BI34+август!BI34+'июль '!BI33</f>
        <v>0</v>
      </c>
      <c r="BJ34" s="58">
        <f>сентябрь!BJ34+август!BJ34+'июль '!BJ33</f>
        <v>0</v>
      </c>
      <c r="BK34" s="58">
        <f>сентябрь!BK34+август!BK34+'июль '!BK33</f>
        <v>0</v>
      </c>
      <c r="BL34" s="58">
        <f>сентябрь!BL34+август!BL34+'июль '!BL33</f>
        <v>0</v>
      </c>
      <c r="BM34" s="58">
        <f>сентябрь!BM34+август!BM34+'июль '!BM33</f>
        <v>0</v>
      </c>
      <c r="BN34" s="58">
        <f>сентябрь!BN34+август!BN34+'июль '!BN33</f>
        <v>0</v>
      </c>
      <c r="BO34" s="58">
        <f>сентябрь!BO34+август!BO34+'июль '!BO33</f>
        <v>0</v>
      </c>
      <c r="BP34" s="58">
        <f>сентябрь!BP34+август!BP34+'июль '!BP33</f>
        <v>0</v>
      </c>
      <c r="BQ34" s="58">
        <f>сентябрь!BQ34+август!BQ34+'июль '!BQ33</f>
        <v>0</v>
      </c>
      <c r="BR34" s="58">
        <f>сентябрь!BR34+август!BR34+'июль '!BR33</f>
        <v>0</v>
      </c>
      <c r="BS34" s="58">
        <f>сентябрь!BS34+август!BS34+'июль '!BS33</f>
        <v>0</v>
      </c>
      <c r="BT34" s="58">
        <f>сентябрь!BT34+август!BT34+'июль '!BT33</f>
        <v>0</v>
      </c>
      <c r="BU34" s="58">
        <f>сентябрь!BU34+август!BU34+'июль '!BU33</f>
        <v>0</v>
      </c>
      <c r="BV34" s="58">
        <f>сентябрь!BV34+август!BV34+'июль '!BV33</f>
        <v>0</v>
      </c>
      <c r="BW34" s="58">
        <f>сентябрь!BW34+август!BW34+'июль '!BW33</f>
        <v>0</v>
      </c>
      <c r="BX34" s="58">
        <f>сентябрь!BX34+август!BX34+'июль '!BX33</f>
        <v>0</v>
      </c>
      <c r="BY34" s="58">
        <f>сентябрь!BY34+август!BY34+'июль '!BY33</f>
        <v>0</v>
      </c>
      <c r="BZ34" s="58">
        <f>сентябрь!BZ34+август!BZ34+'июль '!BZ33</f>
        <v>0</v>
      </c>
      <c r="CA34" s="58">
        <f>сентябрь!CA34+август!CA34+'июль '!CA33</f>
        <v>0</v>
      </c>
      <c r="CB34" s="58">
        <f>сентябрь!CB34+август!CB34+'июль '!CB33</f>
        <v>0</v>
      </c>
      <c r="CC34" s="58">
        <f>сентябрь!CC34+август!CC34+'июль '!CC33</f>
        <v>0</v>
      </c>
      <c r="CD34" s="58">
        <f>сентябрь!CD34+август!CD34+'июль '!CD33</f>
        <v>0</v>
      </c>
      <c r="CE34" s="58">
        <f>сентябрь!CE34+август!CE34+'июль '!CE33</f>
        <v>0</v>
      </c>
      <c r="CF34" s="58">
        <f>сентябрь!CF34+август!CF34+'июль '!CF33</f>
        <v>0</v>
      </c>
      <c r="CG34" s="58">
        <f>сентябрь!CG34+август!CG34+'июль '!CG33</f>
        <v>0</v>
      </c>
      <c r="CH34" s="58">
        <f>сентябрь!CH34+август!CH34+'июль '!CH33</f>
        <v>0</v>
      </c>
      <c r="CI34" s="58">
        <f>сентябрь!CI34+август!CI34+'июль '!CI33</f>
        <v>0</v>
      </c>
      <c r="CJ34" s="58">
        <f>сентябрь!CJ34+август!CJ34+'июль '!CJ33</f>
        <v>0</v>
      </c>
      <c r="CK34" s="58">
        <f>сентябрь!CK34+август!CK34+'июль '!CK33</f>
        <v>0</v>
      </c>
      <c r="CL34" s="58">
        <f>сентябрь!CL34+август!CL34+'июль '!CL33</f>
        <v>0</v>
      </c>
      <c r="CM34" s="58">
        <f>сентябрь!CM34+август!CM34+'июль '!CM33</f>
        <v>0</v>
      </c>
      <c r="CN34" s="58">
        <f>сентябрь!CN34+август!CN34+'июль '!CN33</f>
        <v>0</v>
      </c>
      <c r="CO34" s="58">
        <f>сентябрь!CO34+август!CO34+'июль '!CO33</f>
        <v>0</v>
      </c>
      <c r="CP34" s="58">
        <f>сентябрь!CP34+август!CP34+'июль '!CP33</f>
        <v>0</v>
      </c>
      <c r="CQ34" s="58">
        <f>сентябрь!CQ34+август!CQ34+'июль '!CQ33</f>
        <v>0</v>
      </c>
      <c r="CR34" s="58">
        <f>сентябрь!CR34+август!CR34+'июль '!CR33</f>
        <v>0</v>
      </c>
      <c r="CS34" s="58">
        <f>сентябрь!CS34+август!CS34+'июль '!CS33</f>
        <v>0</v>
      </c>
      <c r="CT34" s="58">
        <f>сентябрь!CT34+август!CT34+'июль '!CT33</f>
        <v>0</v>
      </c>
      <c r="CU34" s="58">
        <f>сентябрь!CU34+август!CU34+'июль '!CU33</f>
        <v>0</v>
      </c>
      <c r="CV34" s="58">
        <f>сентябрь!CV34+август!CV34+'июль '!CV33</f>
        <v>0</v>
      </c>
      <c r="CW34" s="58">
        <f>сентябрь!CW34+август!CW34+'июль '!CW33</f>
        <v>0</v>
      </c>
      <c r="CX34" s="58">
        <f>сентябрь!CX34+август!CX34+'июль '!CX33</f>
        <v>0</v>
      </c>
      <c r="CY34" s="58">
        <f>сентябрь!CY34+август!CY34+'июль '!CY33</f>
        <v>0</v>
      </c>
      <c r="CZ34" s="58">
        <f>сентябрь!CZ34+август!CZ34+'июль '!CZ33</f>
        <v>0</v>
      </c>
      <c r="DA34" s="58">
        <f>сентябрь!DA34+август!DA34+'июль '!DA33</f>
        <v>0</v>
      </c>
      <c r="DB34" s="58">
        <f>сентябрь!DB34+август!DB34+'июль '!DB33</f>
        <v>0</v>
      </c>
      <c r="DC34" s="58">
        <f>сентябрь!DC34+август!DC34+'июль '!DC33</f>
        <v>0</v>
      </c>
      <c r="DD34" s="58">
        <f>сентябрь!DD34+август!DD34+'июль '!DD33</f>
        <v>0</v>
      </c>
      <c r="DE34" s="58">
        <f>сентябрь!DE34+август!DE34+'июль '!DE33</f>
        <v>0</v>
      </c>
      <c r="DF34" s="58">
        <f>сентябрь!DF34+август!DF34+'июль '!DF33</f>
        <v>0</v>
      </c>
      <c r="DG34" s="58">
        <f>сентябрь!DG34+август!DG34+'июль '!DG33</f>
        <v>0</v>
      </c>
      <c r="DH34" s="58">
        <f>сентябрь!DH34+август!DH34+'июль '!DH33</f>
        <v>0</v>
      </c>
      <c r="DI34" s="58">
        <f>сентябрь!DI34+август!DI34+'июль '!DI33</f>
        <v>0</v>
      </c>
      <c r="DJ34" s="58">
        <f>сентябрь!DJ34+август!DJ34+'июль '!DJ33</f>
        <v>0</v>
      </c>
      <c r="DK34" s="58">
        <f>сентябрь!DK34+август!DK34+'июль '!DK33</f>
        <v>0</v>
      </c>
      <c r="DL34" s="58">
        <f>сентябрь!DL34+август!DL34+'июль '!DL33</f>
        <v>0</v>
      </c>
      <c r="DM34" s="58">
        <f>сентябрь!DM34+август!DM34+'июль '!DM33</f>
        <v>0</v>
      </c>
      <c r="DN34" s="58">
        <f>сентябрь!DN34+август!DN34+'июль '!DN33</f>
        <v>0</v>
      </c>
      <c r="DO34" s="58">
        <f>сентябрь!DO34+август!DO34+'июль '!DO33</f>
        <v>0</v>
      </c>
      <c r="DP34" s="58">
        <f>сентябрь!DP34+август!DP34+'июль '!DP33</f>
        <v>0</v>
      </c>
      <c r="DQ34" s="58">
        <f>сентябрь!DQ34+август!DQ34+'июль '!DQ33</f>
        <v>0</v>
      </c>
      <c r="DR34" s="58">
        <f>сентябрь!DR34+август!DR34+'июль '!DR33</f>
        <v>0</v>
      </c>
      <c r="DS34" s="58">
        <f>сентябрь!DS34+август!DS34+'июль '!DS33</f>
        <v>0</v>
      </c>
      <c r="DT34" s="58">
        <f>сентябрь!DT34+август!DT34+'июль '!DT33</f>
        <v>0</v>
      </c>
      <c r="DU34" s="58">
        <f>сентябрь!DU34+август!DU34+'июль '!DU33</f>
        <v>0</v>
      </c>
      <c r="DV34" s="58">
        <f>сентябрь!DV34+август!DV34+'июль '!DV33</f>
        <v>0</v>
      </c>
      <c r="DW34" s="58">
        <f>сентябрь!DW34+август!DW34+'июль '!DW33</f>
        <v>0</v>
      </c>
      <c r="DX34" s="58">
        <f>сентябрь!DX34+август!DX34+'июль '!DX33</f>
        <v>0</v>
      </c>
      <c r="DY34" s="58">
        <f>сентябрь!DY34+август!DY34+'июль '!DY33</f>
        <v>0</v>
      </c>
      <c r="DZ34" s="58">
        <f>сентябрь!DZ34+август!DZ34+'июль '!DZ33</f>
        <v>0</v>
      </c>
      <c r="EA34" s="58">
        <f>сентябрь!EA34+август!EA34+'июль '!EA33</f>
        <v>0</v>
      </c>
      <c r="EB34" s="58">
        <f>сентябрь!EB34+август!EB34+'июль '!EB33</f>
        <v>0</v>
      </c>
      <c r="EC34" s="58">
        <f>сентябрь!EC34+август!EC34+'июль '!EC33</f>
        <v>0</v>
      </c>
      <c r="ED34" s="58">
        <f>сентябрь!ED34+август!ED34+'июль '!ED33</f>
        <v>0</v>
      </c>
      <c r="EE34" s="58">
        <f>сентябрь!EE34+август!EE34+'июль '!EE33</f>
        <v>0</v>
      </c>
      <c r="EF34" s="58">
        <f>сентябрь!EF34+август!EF34+'июль '!EF33</f>
        <v>0</v>
      </c>
      <c r="EG34" s="58">
        <f>сентябрь!EG34+август!EG34+'июль '!EG33</f>
        <v>0</v>
      </c>
      <c r="EH34" s="58">
        <f>сентябрь!EH34+август!EH34+'июль '!EH33</f>
        <v>0</v>
      </c>
      <c r="EI34" s="58">
        <f>сентябрь!EI34+август!EI34+'июль '!EI33</f>
        <v>0</v>
      </c>
      <c r="EJ34" s="58">
        <f>сентябрь!EJ34+август!EJ34+'июль '!EJ33</f>
        <v>0</v>
      </c>
      <c r="EK34" s="58">
        <f>сентябрь!EK34+август!EK34+'июль '!EK33</f>
        <v>0</v>
      </c>
      <c r="EL34" s="58">
        <f>сентябрь!EL34+август!EL34+'июль '!EL33</f>
        <v>0</v>
      </c>
      <c r="EM34" s="58">
        <f>сентябрь!EM34+август!EM34+'июль '!EM33</f>
        <v>0</v>
      </c>
      <c r="EN34" s="58">
        <f>сентябрь!EN34+август!EN34+'июль '!EN33</f>
        <v>0</v>
      </c>
      <c r="EO34" s="58">
        <f>сентябрь!EO34+август!EO34+'июль '!EO33</f>
        <v>0</v>
      </c>
      <c r="EP34" s="58">
        <f>сентябрь!EP34+август!EP34+'июль '!EP33</f>
        <v>0</v>
      </c>
      <c r="EQ34" s="58">
        <f>сентябрь!EQ34+август!EQ34+'июль '!EQ33</f>
        <v>0</v>
      </c>
      <c r="ER34" s="58">
        <f>сентябрь!ER34+август!ER34+'июль '!ER33</f>
        <v>0</v>
      </c>
      <c r="ES34" s="58">
        <f>сентябрь!ES34+август!ES34+'июль '!ES33</f>
        <v>0</v>
      </c>
      <c r="ET34" s="58">
        <f>сентябрь!ET34+август!ET34+'июль '!ET33</f>
        <v>0</v>
      </c>
      <c r="EU34" s="58">
        <f>сентябрь!EU34+август!EU34+'июль '!EU33</f>
        <v>0</v>
      </c>
      <c r="EV34" s="58">
        <f>сентябрь!EV34+август!EV34+'июль '!EV33</f>
        <v>0</v>
      </c>
      <c r="EW34" s="58">
        <f>сентябрь!EW34+август!EW34+'июль '!EW33</f>
        <v>0</v>
      </c>
      <c r="EX34" s="58">
        <f>сентябрь!EX34+август!EX34+'июль '!EX33</f>
        <v>0</v>
      </c>
      <c r="EY34" s="58">
        <f>сентябрь!EY34+август!EY34+'июль '!EY33</f>
        <v>0</v>
      </c>
      <c r="EZ34" s="58">
        <f>сентябрь!EZ34+август!EZ34+'июль '!EZ33</f>
        <v>0</v>
      </c>
      <c r="FA34" s="58">
        <f>сентябрь!FA34+август!FA34+'июль '!FA33</f>
        <v>0</v>
      </c>
      <c r="FB34" s="58">
        <f>сентябрь!FB34+август!FB34+'июль '!FB33</f>
        <v>0</v>
      </c>
      <c r="FC34" s="58">
        <f>сентябрь!FC34+август!FC34+'июль '!FC33</f>
        <v>0</v>
      </c>
      <c r="FD34" s="58">
        <f>сентябрь!FD34+август!FD34+'июль '!FD33</f>
        <v>0</v>
      </c>
      <c r="FE34" s="58">
        <f>сентябрь!FE34+август!FE34+'июль '!FE33</f>
        <v>0</v>
      </c>
      <c r="FF34" s="58">
        <f>сентябрь!FF34+август!FF34+'июль '!FF33</f>
        <v>0</v>
      </c>
      <c r="FG34" s="58">
        <f>сентябрь!FG34+август!FG34+'июль '!FG33</f>
        <v>0</v>
      </c>
      <c r="FH34" s="58">
        <f>сентябрь!FH34+август!FH34+'июль '!FH33</f>
        <v>0</v>
      </c>
      <c r="FI34" s="58">
        <f>сентябрь!FI34+август!FI34+'июль '!FI33</f>
        <v>0</v>
      </c>
      <c r="FJ34" s="58">
        <f>сентябрь!FJ34+август!FJ34+'июль '!FJ33</f>
        <v>0</v>
      </c>
      <c r="FK34" s="58">
        <f>сентябрь!FK34+август!FK34+'июль '!FK33</f>
        <v>0</v>
      </c>
      <c r="FL34" s="58">
        <f>сентябрь!FL34+август!FL34+'июль '!FL33</f>
        <v>0</v>
      </c>
      <c r="FM34" s="58">
        <f>сентябрь!FM34+август!FM34+'июль '!FM33</f>
        <v>0</v>
      </c>
      <c r="FN34" s="58">
        <f>сентябрь!FN34+август!FN34+'июль '!FN33</f>
        <v>0</v>
      </c>
      <c r="FO34" s="58">
        <f>сентябрь!FO34+август!FO34+'июль '!FO33</f>
        <v>0</v>
      </c>
      <c r="FP34" s="58">
        <f>сентябрь!FP34+август!FP34+'июль '!FP33</f>
        <v>0</v>
      </c>
      <c r="FQ34" s="58">
        <f>сентябрь!FQ34+август!FQ34+'июль '!FQ33</f>
        <v>0</v>
      </c>
      <c r="FR34" s="58">
        <f>сентябрь!FR34+август!FR34+'июль '!FR33</f>
        <v>0</v>
      </c>
      <c r="FS34" s="58">
        <f>сентябрь!FS34+август!FS34+'июль '!FS33</f>
        <v>0</v>
      </c>
      <c r="FT34" s="58">
        <f>сентябрь!FT34+август!FT34+'июль '!FT33</f>
        <v>0</v>
      </c>
      <c r="FU34" s="58">
        <f>сентябрь!FU34+август!FU34+'июль '!FU33</f>
        <v>0</v>
      </c>
      <c r="FV34" s="58">
        <f>сентябрь!FV34+август!FV34+'июль '!FV33</f>
        <v>0</v>
      </c>
      <c r="FW34" s="58">
        <f>сентябрь!FW34+август!FW34+'июль '!FW33</f>
        <v>0</v>
      </c>
      <c r="FX34" s="58">
        <f>сентябрь!FX34+август!FX34+'июль '!FX33</f>
        <v>0</v>
      </c>
      <c r="FY34" s="58">
        <f>сентябрь!FY34+август!FY34+'июль '!FY33</f>
        <v>0</v>
      </c>
      <c r="FZ34" s="58">
        <f>сентябрь!FZ34+август!FZ34+'июль '!FZ33</f>
        <v>0</v>
      </c>
      <c r="GA34" s="58">
        <f>сентябрь!GA34+август!GA34+'июль '!GA33</f>
        <v>0</v>
      </c>
      <c r="GB34" s="58">
        <f>сентябрь!GB34+август!GB34+'июль '!GB33</f>
        <v>0</v>
      </c>
      <c r="GC34" s="58">
        <f>сентябрь!GC34+август!GC34+'июль '!GC33</f>
        <v>0</v>
      </c>
      <c r="GD34" s="58">
        <f>сентябрь!GD34+август!GD34+'июль '!GD33</f>
        <v>0</v>
      </c>
      <c r="GE34" s="58">
        <f>сентябрь!GE34+август!GE34+'июль '!GE33</f>
        <v>0</v>
      </c>
      <c r="GF34" s="58">
        <f>сентябрь!GF34+август!GF34+'июль '!GF33</f>
        <v>0</v>
      </c>
      <c r="GG34" s="58">
        <f>сентябрь!GG34+август!GG34+'июль '!GG33</f>
        <v>0</v>
      </c>
      <c r="GH34" s="58">
        <f>сентябрь!GH34+август!GH34+'июль '!GH33</f>
        <v>0</v>
      </c>
      <c r="GI34" s="58">
        <f>сентябрь!GI34+август!GI34+'июль '!GI33</f>
        <v>0</v>
      </c>
      <c r="GJ34" s="58">
        <f>сентябрь!GJ34+август!GJ34+'июль '!GJ33</f>
        <v>0</v>
      </c>
      <c r="GK34" s="58">
        <f>сентябрь!GK34+август!GK34+'июль '!GK33</f>
        <v>0</v>
      </c>
      <c r="GL34" s="58">
        <f>сентябрь!GL34+август!GL34+'июль '!GL33</f>
        <v>0</v>
      </c>
      <c r="GM34" s="58">
        <f>сентябрь!GM34+август!GM34+'июль '!GM33</f>
        <v>0</v>
      </c>
      <c r="GN34" s="58">
        <f>сентябрь!GN34+август!GN34+'июль '!GN33</f>
        <v>0</v>
      </c>
      <c r="GO34" s="58">
        <f>сентябрь!GO34+август!GO34+'июль '!GO33</f>
        <v>0</v>
      </c>
      <c r="GP34" s="58">
        <f>сентябрь!GP34+август!GP34+'июль '!GP33</f>
        <v>0</v>
      </c>
      <c r="GQ34" s="58">
        <f>сентябрь!GQ34+август!GQ34+'июль '!GQ33</f>
        <v>0</v>
      </c>
      <c r="GR34" s="58">
        <f>сентябрь!GR34+август!GR34+'июль '!GR33</f>
        <v>0</v>
      </c>
      <c r="GS34" s="58">
        <f>сентябрь!GS34+август!GS34+'июль '!GS33</f>
        <v>0</v>
      </c>
      <c r="GT34" s="58">
        <f>сентябрь!GT34+август!GT34+'июль '!GT33</f>
        <v>0</v>
      </c>
      <c r="GU34" s="58">
        <f>сентябрь!GU34+август!GU34+'июль '!GU33</f>
        <v>0</v>
      </c>
      <c r="GV34" s="58">
        <f>сентябрь!GV34+август!GV34+'июль '!GV33</f>
        <v>0</v>
      </c>
      <c r="GW34" s="58">
        <f>сентябрь!GW34+август!GW34+'июль '!GW33</f>
        <v>0</v>
      </c>
      <c r="GX34" s="58">
        <f>сентябрь!GX34+август!GX34+'июль '!GX33</f>
        <v>0</v>
      </c>
      <c r="GY34" s="58">
        <f>сентябрь!GY34+август!GY34+'июль '!GY33</f>
        <v>0</v>
      </c>
      <c r="GZ34" s="58">
        <f>сентябрь!GZ34+август!GZ34+'июль '!GZ33</f>
        <v>0</v>
      </c>
      <c r="HA34" s="58">
        <f>сентябрь!HA34+август!HA34+'июль '!HA33</f>
        <v>0</v>
      </c>
      <c r="HB34" s="58">
        <f>сентябрь!HB34+август!HB34+'июль '!HB33</f>
        <v>0</v>
      </c>
      <c r="HC34" s="58">
        <f>сентябрь!HC34+август!HC34+'июль '!HC33</f>
        <v>0</v>
      </c>
      <c r="HD34" s="58">
        <f>сентябрь!HD34+август!HD34+'июль '!HD33</f>
        <v>0</v>
      </c>
      <c r="HE34" s="58">
        <f>сентябрь!HE34+август!HE34+'июль '!HE33</f>
        <v>0</v>
      </c>
      <c r="HF34" s="58">
        <f>сентябрь!HF34+август!HF34+'июль '!HF33</f>
        <v>0</v>
      </c>
      <c r="HG34" s="58">
        <f>сентябрь!HG34+август!HG34+'июль '!HG33</f>
        <v>0</v>
      </c>
      <c r="HH34" s="58">
        <f>сентябрь!HH34+август!HH34+'июль '!HH33</f>
        <v>0</v>
      </c>
      <c r="HI34" s="58">
        <f>сентябрь!HI34+август!HI34+'июль '!HI33</f>
        <v>0</v>
      </c>
      <c r="HJ34" s="58">
        <f>сентябрь!HJ34+август!HJ34+'июль '!HJ33</f>
        <v>0</v>
      </c>
      <c r="HK34" s="58">
        <f>сентябрь!HK34+август!HK34+'июль '!HK33</f>
        <v>0</v>
      </c>
      <c r="HL34" s="58">
        <f>сентябрь!HL34+август!HL34+'июль '!HL33</f>
        <v>0</v>
      </c>
      <c r="HM34" s="58">
        <f>сентябрь!HM34+август!HM34+'июль '!HM33</f>
        <v>0</v>
      </c>
      <c r="HN34" s="58">
        <f>сентябрь!HN34+август!HN34+'июль '!HN33</f>
        <v>0</v>
      </c>
      <c r="HO34" s="58">
        <f>сентябрь!HO34+август!HO34+'июль '!HO33</f>
        <v>0</v>
      </c>
      <c r="HP34" s="58">
        <f>сентябрь!HP34+август!HP34+'июль '!HP33</f>
        <v>0</v>
      </c>
      <c r="HQ34" s="58">
        <f>сентябрь!HQ34+август!HQ34+'июль '!HQ33</f>
        <v>0</v>
      </c>
      <c r="HR34" s="58">
        <f>сентябрь!HR34+август!HR34+'июль '!HR33</f>
        <v>0</v>
      </c>
      <c r="HS34" s="58">
        <f>сентябрь!HS34+август!HS34+'июль '!HS33</f>
        <v>0</v>
      </c>
      <c r="HT34" s="58">
        <f>сентябрь!HT34+август!HT34+'июль '!HT33</f>
        <v>0</v>
      </c>
      <c r="HU34" s="58">
        <f>сентябрь!HU34+август!HU34+'июль '!HU33</f>
        <v>0</v>
      </c>
      <c r="HV34" s="58">
        <f>сентябрь!HV34+август!HV34+'июль '!HV33</f>
        <v>0</v>
      </c>
      <c r="HW34" s="58">
        <f>сентябрь!HW34+август!HW34+'июль '!HW33</f>
        <v>0</v>
      </c>
      <c r="HX34" s="58">
        <f>сентябрь!HX34+август!HX34+'июль '!HX33</f>
        <v>0</v>
      </c>
      <c r="HY34" s="58">
        <f>сентябрь!HY34+август!HY34+'июль '!HY33</f>
        <v>0</v>
      </c>
      <c r="HZ34" s="58">
        <f>сентябрь!HZ34+август!HZ34+'июль '!HZ33</f>
        <v>0</v>
      </c>
      <c r="IA34" s="58">
        <f>сентябрь!IA34+август!IA34+'июль '!IA33</f>
        <v>0</v>
      </c>
      <c r="IB34" s="58">
        <f>сентябрь!IB34+август!IB34+'июль '!IB33</f>
        <v>0</v>
      </c>
      <c r="IC34" s="58">
        <f>сентябрь!IC34+август!IC34+'июль '!IC33</f>
        <v>0</v>
      </c>
      <c r="ID34" s="58">
        <f>сентябрь!ID34+август!ID34+'июль '!ID33</f>
        <v>0</v>
      </c>
    </row>
    <row r="35" spans="1:238" ht="15" customHeight="1">
      <c r="A35" s="11"/>
      <c r="B35" s="14"/>
      <c r="C35" s="10" t="s">
        <v>242</v>
      </c>
      <c r="D35" s="46">
        <f>сентябрь!D35+август!D35+'июль '!D34</f>
        <v>0</v>
      </c>
      <c r="E35" s="58">
        <f>сентябрь!E35+август!E35+'июль '!E34</f>
        <v>0</v>
      </c>
      <c r="F35" s="58">
        <f>сентябрь!F35+август!F35+'июль '!F34</f>
        <v>0</v>
      </c>
      <c r="G35" s="58">
        <f>сентябрь!G35+август!G35+'июль '!G34</f>
        <v>0</v>
      </c>
      <c r="H35" s="58">
        <f>сентябрь!H35+август!H35+'июль '!H34</f>
        <v>0</v>
      </c>
      <c r="I35" s="58">
        <f>сентябрь!I35+август!I35+'июль '!I34</f>
        <v>0</v>
      </c>
      <c r="J35" s="58">
        <f>сентябрь!J35+август!J35+'июль '!J34</f>
        <v>0</v>
      </c>
      <c r="K35" s="58">
        <f>сентябрь!K35+август!K35+'июль '!K34</f>
        <v>0</v>
      </c>
      <c r="L35" s="58">
        <f>сентябрь!L35+август!L35+'июль '!L34</f>
        <v>0</v>
      </c>
      <c r="M35" s="58">
        <f>сентябрь!M35+август!M35+'июль '!M34</f>
        <v>0</v>
      </c>
      <c r="N35" s="58">
        <f>сентябрь!N35+август!N35+'июль '!N34</f>
        <v>0</v>
      </c>
      <c r="O35" s="58">
        <f>сентябрь!O35+август!O35+'июль '!O34</f>
        <v>0</v>
      </c>
      <c r="P35" s="58">
        <f>сентябрь!P35+август!P35+'июль '!P34</f>
        <v>0</v>
      </c>
      <c r="Q35" s="58">
        <f>сентябрь!Q35+август!Q35+'июль '!Q34</f>
        <v>0</v>
      </c>
      <c r="R35" s="58">
        <f>сентябрь!R35+август!R35+'июль '!R34</f>
        <v>0</v>
      </c>
      <c r="S35" s="58">
        <f>сентябрь!S35+август!S35+'июль '!S34</f>
        <v>0</v>
      </c>
      <c r="T35" s="58">
        <f>сентябрь!T35+август!T35+'июль '!T34</f>
        <v>0</v>
      </c>
      <c r="U35" s="58">
        <f>сентябрь!U35+август!U35+'июль '!U34</f>
        <v>0</v>
      </c>
      <c r="V35" s="58">
        <f>сентябрь!V35+август!V35+'июль '!V34</f>
        <v>0</v>
      </c>
      <c r="W35" s="58">
        <f>сентябрь!W35+август!W35+'июль '!W34</f>
        <v>0</v>
      </c>
      <c r="X35" s="58">
        <f>сентябрь!X35+август!X35+'июль '!X34</f>
        <v>0</v>
      </c>
      <c r="Y35" s="58">
        <f>сентябрь!Y35+август!Y35+'июль '!Y34</f>
        <v>0</v>
      </c>
      <c r="Z35" s="58">
        <f>сентябрь!Z35+август!Z35+'июль '!Z34</f>
        <v>0</v>
      </c>
      <c r="AA35" s="58">
        <f>сентябрь!AA35+август!AA35+'июль '!AA34</f>
        <v>0</v>
      </c>
      <c r="AB35" s="58">
        <f>сентябрь!AB35+август!AB35+'июль '!AB34</f>
        <v>0</v>
      </c>
      <c r="AC35" s="58">
        <f>сентябрь!AC35+август!AC35+'июль '!AC34</f>
        <v>0</v>
      </c>
      <c r="AD35" s="58">
        <f>сентябрь!AD35+август!AD35+'июль '!AD34</f>
        <v>0</v>
      </c>
      <c r="AE35" s="58">
        <f>сентябрь!AE35+август!AE35+'июль '!AE34</f>
        <v>0</v>
      </c>
      <c r="AF35" s="58">
        <f>сентябрь!AF35+август!AF35+'июль '!AF34</f>
        <v>0</v>
      </c>
      <c r="AG35" s="58">
        <f>сентябрь!AG35+август!AG35+'июль '!AG34</f>
        <v>0</v>
      </c>
      <c r="AH35" s="58">
        <f>сентябрь!AH35+август!AH35+'июль '!AH34</f>
        <v>0</v>
      </c>
      <c r="AI35" s="58">
        <f>сентябрь!AI35+август!AI35+'июль '!AI34</f>
        <v>0</v>
      </c>
      <c r="AJ35" s="58">
        <f>сентябрь!AJ35+август!AJ35+'июль '!AJ34</f>
        <v>0</v>
      </c>
      <c r="AK35" s="58">
        <f>сентябрь!AK35+август!AK35+'июль '!AK34</f>
        <v>0</v>
      </c>
      <c r="AL35" s="58">
        <f>сентябрь!AL35+август!AL35+'июль '!AL34</f>
        <v>0</v>
      </c>
      <c r="AM35" s="58">
        <f>сентябрь!AM35+август!AM35+'июль '!AM34</f>
        <v>0</v>
      </c>
      <c r="AN35" s="58">
        <f>сентябрь!AN35+август!AN35+'июль '!AN34</f>
        <v>0</v>
      </c>
      <c r="AO35" s="58">
        <f>сентябрь!AO35+август!AO35+'июль '!AO34</f>
        <v>0</v>
      </c>
      <c r="AP35" s="58">
        <f>сентябрь!AP35+август!AP35+'июль '!AP34</f>
        <v>0</v>
      </c>
      <c r="AQ35" s="58">
        <f>сентябрь!AQ35+август!AQ35+'июль '!AQ34</f>
        <v>0</v>
      </c>
      <c r="AR35" s="58">
        <f>сентябрь!AR35+август!AR35+'июль '!AR34</f>
        <v>0</v>
      </c>
      <c r="AS35" s="58">
        <f>сентябрь!AS35+август!AS35+'июль '!AS34</f>
        <v>0</v>
      </c>
      <c r="AT35" s="58">
        <f>сентябрь!AT35+август!AT35+'июль '!AT34</f>
        <v>0</v>
      </c>
      <c r="AU35" s="58">
        <f>сентябрь!AU35+август!AU35+'июль '!AU34</f>
        <v>0</v>
      </c>
      <c r="AV35" s="58">
        <f>сентябрь!AV35+август!AV35+'июль '!AV34</f>
        <v>0</v>
      </c>
      <c r="AW35" s="58">
        <f>сентябрь!AW35+август!AW35+'июль '!AW34</f>
        <v>0</v>
      </c>
      <c r="AX35" s="58">
        <f>сентябрь!AX35+август!AX35+'июль '!AX34</f>
        <v>0</v>
      </c>
      <c r="AY35" s="58">
        <f>сентябрь!AY35+август!AY35+'июль '!AY34</f>
        <v>0</v>
      </c>
      <c r="AZ35" s="58">
        <f>сентябрь!AZ35+август!AZ35+'июль '!AZ34</f>
        <v>0</v>
      </c>
      <c r="BA35" s="58">
        <f>сентябрь!BA35+август!BA35+'июль '!BA34</f>
        <v>0</v>
      </c>
      <c r="BB35" s="58">
        <f>сентябрь!BB35+август!BB35+'июль '!BB34</f>
        <v>0</v>
      </c>
      <c r="BC35" s="58">
        <f>сентябрь!BC35+август!BC35+'июль '!BC34</f>
        <v>0</v>
      </c>
      <c r="BD35" s="58">
        <f>сентябрь!BD35+август!BD35+'июль '!BD34</f>
        <v>0</v>
      </c>
      <c r="BE35" s="58">
        <f>сентябрь!BE35+август!BE35+'июль '!BE34</f>
        <v>0</v>
      </c>
      <c r="BF35" s="58">
        <f>сентябрь!BF35+август!BF35+'июль '!BF34</f>
        <v>0</v>
      </c>
      <c r="BG35" s="58">
        <f>сентябрь!BG35+август!BG35+'июль '!BG34</f>
        <v>0</v>
      </c>
      <c r="BH35" s="58">
        <f>сентябрь!BH35+август!BH35+'июль '!BH34</f>
        <v>0</v>
      </c>
      <c r="BI35" s="58">
        <f>сентябрь!BI35+август!BI35+'июль '!BI34</f>
        <v>0</v>
      </c>
      <c r="BJ35" s="58">
        <f>сентябрь!BJ35+август!BJ35+'июль '!BJ34</f>
        <v>0</v>
      </c>
      <c r="BK35" s="58">
        <f>сентябрь!BK35+август!BK35+'июль '!BK34</f>
        <v>0</v>
      </c>
      <c r="BL35" s="58">
        <f>сентябрь!BL35+август!BL35+'июль '!BL34</f>
        <v>0</v>
      </c>
      <c r="BM35" s="58">
        <f>сентябрь!BM35+август!BM35+'июль '!BM34</f>
        <v>0</v>
      </c>
      <c r="BN35" s="58">
        <f>сентябрь!BN35+август!BN35+'июль '!BN34</f>
        <v>0</v>
      </c>
      <c r="BO35" s="58">
        <f>сентябрь!BO35+август!BO35+'июль '!BO34</f>
        <v>0</v>
      </c>
      <c r="BP35" s="58">
        <f>сентябрь!BP35+август!BP35+'июль '!BP34</f>
        <v>0</v>
      </c>
      <c r="BQ35" s="58">
        <f>сентябрь!BQ35+август!BQ35+'июль '!BQ34</f>
        <v>0</v>
      </c>
      <c r="BR35" s="58">
        <f>сентябрь!BR35+август!BR35+'июль '!BR34</f>
        <v>0</v>
      </c>
      <c r="BS35" s="58">
        <f>сентябрь!BS35+август!BS35+'июль '!BS34</f>
        <v>0</v>
      </c>
      <c r="BT35" s="58">
        <f>сентябрь!BT35+август!BT35+'июль '!BT34</f>
        <v>0</v>
      </c>
      <c r="BU35" s="58">
        <f>сентябрь!BU35+август!BU35+'июль '!BU34</f>
        <v>0</v>
      </c>
      <c r="BV35" s="58">
        <f>сентябрь!BV35+август!BV35+'июль '!BV34</f>
        <v>0</v>
      </c>
      <c r="BW35" s="58">
        <f>сентябрь!BW35+август!BW35+'июль '!BW34</f>
        <v>0</v>
      </c>
      <c r="BX35" s="58">
        <f>сентябрь!BX35+август!BX35+'июль '!BX34</f>
        <v>0</v>
      </c>
      <c r="BY35" s="58">
        <f>сентябрь!BY35+август!BY35+'июль '!BY34</f>
        <v>0</v>
      </c>
      <c r="BZ35" s="58">
        <f>сентябрь!BZ35+август!BZ35+'июль '!BZ34</f>
        <v>0</v>
      </c>
      <c r="CA35" s="58">
        <f>сентябрь!CA35+август!CA35+'июль '!CA34</f>
        <v>0</v>
      </c>
      <c r="CB35" s="58">
        <f>сентябрь!CB35+август!CB35+'июль '!CB34</f>
        <v>0</v>
      </c>
      <c r="CC35" s="58">
        <f>сентябрь!CC35+август!CC35+'июль '!CC34</f>
        <v>0</v>
      </c>
      <c r="CD35" s="58">
        <f>сентябрь!CD35+август!CD35+'июль '!CD34</f>
        <v>0</v>
      </c>
      <c r="CE35" s="58">
        <f>сентябрь!CE35+август!CE35+'июль '!CE34</f>
        <v>0</v>
      </c>
      <c r="CF35" s="58">
        <f>сентябрь!CF35+август!CF35+'июль '!CF34</f>
        <v>0</v>
      </c>
      <c r="CG35" s="58">
        <f>сентябрь!CG35+август!CG35+'июль '!CG34</f>
        <v>0</v>
      </c>
      <c r="CH35" s="58">
        <f>сентябрь!CH35+август!CH35+'июль '!CH34</f>
        <v>0</v>
      </c>
      <c r="CI35" s="58">
        <f>сентябрь!CI35+август!CI35+'июль '!CI34</f>
        <v>0</v>
      </c>
      <c r="CJ35" s="58">
        <f>сентябрь!CJ35+август!CJ35+'июль '!CJ34</f>
        <v>0</v>
      </c>
      <c r="CK35" s="58">
        <f>сентябрь!CK35+август!CK35+'июль '!CK34</f>
        <v>0</v>
      </c>
      <c r="CL35" s="58">
        <f>сентябрь!CL35+август!CL35+'июль '!CL34</f>
        <v>0</v>
      </c>
      <c r="CM35" s="58">
        <f>сентябрь!CM35+август!CM35+'июль '!CM34</f>
        <v>0</v>
      </c>
      <c r="CN35" s="58">
        <f>сентябрь!CN35+август!CN35+'июль '!CN34</f>
        <v>0</v>
      </c>
      <c r="CO35" s="58">
        <f>сентябрь!CO35+август!CO35+'июль '!CO34</f>
        <v>0</v>
      </c>
      <c r="CP35" s="58">
        <f>сентябрь!CP35+август!CP35+'июль '!CP34</f>
        <v>0</v>
      </c>
      <c r="CQ35" s="58">
        <f>сентябрь!CQ35+август!CQ35+'июль '!CQ34</f>
        <v>0</v>
      </c>
      <c r="CR35" s="58">
        <f>сентябрь!CR35+август!CR35+'июль '!CR34</f>
        <v>0</v>
      </c>
      <c r="CS35" s="58">
        <f>сентябрь!CS35+август!CS35+'июль '!CS34</f>
        <v>0</v>
      </c>
      <c r="CT35" s="58">
        <f>сентябрь!CT35+август!CT35+'июль '!CT34</f>
        <v>0</v>
      </c>
      <c r="CU35" s="58">
        <f>сентябрь!CU35+август!CU35+'июль '!CU34</f>
        <v>0</v>
      </c>
      <c r="CV35" s="58">
        <f>сентябрь!CV35+август!CV35+'июль '!CV34</f>
        <v>0</v>
      </c>
      <c r="CW35" s="58">
        <f>сентябрь!CW35+август!CW35+'июль '!CW34</f>
        <v>0</v>
      </c>
      <c r="CX35" s="58">
        <f>сентябрь!CX35+август!CX35+'июль '!CX34</f>
        <v>0</v>
      </c>
      <c r="CY35" s="58">
        <f>сентябрь!CY35+август!CY35+'июль '!CY34</f>
        <v>0</v>
      </c>
      <c r="CZ35" s="58">
        <f>сентябрь!CZ35+август!CZ35+'июль '!CZ34</f>
        <v>0</v>
      </c>
      <c r="DA35" s="58">
        <f>сентябрь!DA35+август!DA35+'июль '!DA34</f>
        <v>0</v>
      </c>
      <c r="DB35" s="58">
        <f>сентябрь!DB35+август!DB35+'июль '!DB34</f>
        <v>0</v>
      </c>
      <c r="DC35" s="58">
        <f>сентябрь!DC35+август!DC35+'июль '!DC34</f>
        <v>0</v>
      </c>
      <c r="DD35" s="58">
        <f>сентябрь!DD35+август!DD35+'июль '!DD34</f>
        <v>0</v>
      </c>
      <c r="DE35" s="58">
        <f>сентябрь!DE35+август!DE35+'июль '!DE34</f>
        <v>0</v>
      </c>
      <c r="DF35" s="58">
        <f>сентябрь!DF35+август!DF35+'июль '!DF34</f>
        <v>0</v>
      </c>
      <c r="DG35" s="58">
        <f>сентябрь!DG35+август!DG35+'июль '!DG34</f>
        <v>0</v>
      </c>
      <c r="DH35" s="58">
        <f>сентябрь!DH35+август!DH35+'июль '!DH34</f>
        <v>0</v>
      </c>
      <c r="DI35" s="58">
        <f>сентябрь!DI35+август!DI35+'июль '!DI34</f>
        <v>0</v>
      </c>
      <c r="DJ35" s="58">
        <f>сентябрь!DJ35+август!DJ35+'июль '!DJ34</f>
        <v>0</v>
      </c>
      <c r="DK35" s="58">
        <f>сентябрь!DK35+август!DK35+'июль '!DK34</f>
        <v>0</v>
      </c>
      <c r="DL35" s="58">
        <f>сентябрь!DL35+август!DL35+'июль '!DL34</f>
        <v>0</v>
      </c>
      <c r="DM35" s="58">
        <f>сентябрь!DM35+август!DM35+'июль '!DM34</f>
        <v>0</v>
      </c>
      <c r="DN35" s="58">
        <f>сентябрь!DN35+август!DN35+'июль '!DN34</f>
        <v>0</v>
      </c>
      <c r="DO35" s="58">
        <f>сентябрь!DO35+август!DO35+'июль '!DO34</f>
        <v>0</v>
      </c>
      <c r="DP35" s="58">
        <f>сентябрь!DP35+август!DP35+'июль '!DP34</f>
        <v>0</v>
      </c>
      <c r="DQ35" s="58">
        <f>сентябрь!DQ35+август!DQ35+'июль '!DQ34</f>
        <v>0</v>
      </c>
      <c r="DR35" s="58">
        <f>сентябрь!DR35+август!DR35+'июль '!DR34</f>
        <v>0</v>
      </c>
      <c r="DS35" s="58">
        <f>сентябрь!DS35+август!DS35+'июль '!DS34</f>
        <v>0</v>
      </c>
      <c r="DT35" s="58">
        <f>сентябрь!DT35+август!DT35+'июль '!DT34</f>
        <v>0</v>
      </c>
      <c r="DU35" s="58">
        <f>сентябрь!DU35+август!DU35+'июль '!DU34</f>
        <v>0</v>
      </c>
      <c r="DV35" s="58">
        <f>сентябрь!DV35+август!DV35+'июль '!DV34</f>
        <v>0</v>
      </c>
      <c r="DW35" s="58">
        <f>сентябрь!DW35+август!DW35+'июль '!DW34</f>
        <v>0</v>
      </c>
      <c r="DX35" s="58">
        <f>сентябрь!DX35+август!DX35+'июль '!DX34</f>
        <v>0</v>
      </c>
      <c r="DY35" s="58">
        <f>сентябрь!DY35+август!DY35+'июль '!DY34</f>
        <v>0</v>
      </c>
      <c r="DZ35" s="58">
        <f>сентябрь!DZ35+август!DZ35+'июль '!DZ34</f>
        <v>0</v>
      </c>
      <c r="EA35" s="58">
        <f>сентябрь!EA35+август!EA35+'июль '!EA34</f>
        <v>0</v>
      </c>
      <c r="EB35" s="58">
        <f>сентябрь!EB35+август!EB35+'июль '!EB34</f>
        <v>0</v>
      </c>
      <c r="EC35" s="58">
        <f>сентябрь!EC35+август!EC35+'июль '!EC34</f>
        <v>0</v>
      </c>
      <c r="ED35" s="58">
        <f>сентябрь!ED35+август!ED35+'июль '!ED34</f>
        <v>0</v>
      </c>
      <c r="EE35" s="58">
        <f>сентябрь!EE35+август!EE35+'июль '!EE34</f>
        <v>0</v>
      </c>
      <c r="EF35" s="58">
        <f>сентябрь!EF35+август!EF35+'июль '!EF34</f>
        <v>0</v>
      </c>
      <c r="EG35" s="58">
        <f>сентябрь!EG35+август!EG35+'июль '!EG34</f>
        <v>0</v>
      </c>
      <c r="EH35" s="58">
        <f>сентябрь!EH35+август!EH35+'июль '!EH34</f>
        <v>0</v>
      </c>
      <c r="EI35" s="58">
        <f>сентябрь!EI35+август!EI35+'июль '!EI34</f>
        <v>0</v>
      </c>
      <c r="EJ35" s="58">
        <f>сентябрь!EJ35+август!EJ35+'июль '!EJ34</f>
        <v>0</v>
      </c>
      <c r="EK35" s="58">
        <f>сентябрь!EK35+август!EK35+'июль '!EK34</f>
        <v>0</v>
      </c>
      <c r="EL35" s="58">
        <f>сентябрь!EL35+август!EL35+'июль '!EL34</f>
        <v>0</v>
      </c>
      <c r="EM35" s="58">
        <f>сентябрь!EM35+август!EM35+'июль '!EM34</f>
        <v>0</v>
      </c>
      <c r="EN35" s="58">
        <f>сентябрь!EN35+август!EN35+'июль '!EN34</f>
        <v>0</v>
      </c>
      <c r="EO35" s="58">
        <f>сентябрь!EO35+август!EO35+'июль '!EO34</f>
        <v>0</v>
      </c>
      <c r="EP35" s="58">
        <f>сентябрь!EP35+август!EP35+'июль '!EP34</f>
        <v>0</v>
      </c>
      <c r="EQ35" s="58">
        <f>сентябрь!EQ35+август!EQ35+'июль '!EQ34</f>
        <v>0</v>
      </c>
      <c r="ER35" s="58">
        <f>сентябрь!ER35+август!ER35+'июль '!ER34</f>
        <v>0</v>
      </c>
      <c r="ES35" s="58">
        <f>сентябрь!ES35+август!ES35+'июль '!ES34</f>
        <v>0</v>
      </c>
      <c r="ET35" s="58">
        <f>сентябрь!ET35+август!ET35+'июль '!ET34</f>
        <v>0</v>
      </c>
      <c r="EU35" s="58">
        <f>сентябрь!EU35+август!EU35+'июль '!EU34</f>
        <v>0</v>
      </c>
      <c r="EV35" s="58">
        <f>сентябрь!EV35+август!EV35+'июль '!EV34</f>
        <v>0</v>
      </c>
      <c r="EW35" s="58">
        <f>сентябрь!EW35+август!EW35+'июль '!EW34</f>
        <v>0</v>
      </c>
      <c r="EX35" s="58">
        <f>сентябрь!EX35+август!EX35+'июль '!EX34</f>
        <v>0</v>
      </c>
      <c r="EY35" s="58">
        <f>сентябрь!EY35+август!EY35+'июль '!EY34</f>
        <v>0</v>
      </c>
      <c r="EZ35" s="58">
        <f>сентябрь!EZ35+август!EZ35+'июль '!EZ34</f>
        <v>0</v>
      </c>
      <c r="FA35" s="58">
        <f>сентябрь!FA35+август!FA35+'июль '!FA34</f>
        <v>0</v>
      </c>
      <c r="FB35" s="58">
        <f>сентябрь!FB35+август!FB35+'июль '!FB34</f>
        <v>0</v>
      </c>
      <c r="FC35" s="58">
        <f>сентябрь!FC35+август!FC35+'июль '!FC34</f>
        <v>0</v>
      </c>
      <c r="FD35" s="58">
        <f>сентябрь!FD35+август!FD35+'июль '!FD34</f>
        <v>0</v>
      </c>
      <c r="FE35" s="58">
        <f>сентябрь!FE35+август!FE35+'июль '!FE34</f>
        <v>0</v>
      </c>
      <c r="FF35" s="58">
        <f>сентябрь!FF35+август!FF35+'июль '!FF34</f>
        <v>0</v>
      </c>
      <c r="FG35" s="58">
        <f>сентябрь!FG35+август!FG35+'июль '!FG34</f>
        <v>0</v>
      </c>
      <c r="FH35" s="58">
        <f>сентябрь!FH35+август!FH35+'июль '!FH34</f>
        <v>0</v>
      </c>
      <c r="FI35" s="58">
        <f>сентябрь!FI35+август!FI35+'июль '!FI34</f>
        <v>0</v>
      </c>
      <c r="FJ35" s="58">
        <f>сентябрь!FJ35+август!FJ35+'июль '!FJ34</f>
        <v>0</v>
      </c>
      <c r="FK35" s="58">
        <f>сентябрь!FK35+август!FK35+'июль '!FK34</f>
        <v>0</v>
      </c>
      <c r="FL35" s="58">
        <f>сентябрь!FL35+август!FL35+'июль '!FL34</f>
        <v>0</v>
      </c>
      <c r="FM35" s="58">
        <f>сентябрь!FM35+август!FM35+'июль '!FM34</f>
        <v>0</v>
      </c>
      <c r="FN35" s="58">
        <f>сентябрь!FN35+август!FN35+'июль '!FN34</f>
        <v>0</v>
      </c>
      <c r="FO35" s="58">
        <f>сентябрь!FO35+август!FO35+'июль '!FO34</f>
        <v>0</v>
      </c>
      <c r="FP35" s="58">
        <f>сентябрь!FP35+август!FP35+'июль '!FP34</f>
        <v>0</v>
      </c>
      <c r="FQ35" s="58">
        <f>сентябрь!FQ35+август!FQ35+'июль '!FQ34</f>
        <v>0</v>
      </c>
      <c r="FR35" s="58">
        <f>сентябрь!FR35+август!FR35+'июль '!FR34</f>
        <v>0</v>
      </c>
      <c r="FS35" s="58">
        <f>сентябрь!FS35+август!FS35+'июль '!FS34</f>
        <v>0</v>
      </c>
      <c r="FT35" s="58">
        <f>сентябрь!FT35+август!FT35+'июль '!FT34</f>
        <v>0</v>
      </c>
      <c r="FU35" s="58">
        <f>сентябрь!FU35+август!FU35+'июль '!FU34</f>
        <v>0</v>
      </c>
      <c r="FV35" s="58">
        <f>сентябрь!FV35+август!FV35+'июль '!FV34</f>
        <v>0</v>
      </c>
      <c r="FW35" s="58">
        <f>сентябрь!FW35+август!FW35+'июль '!FW34</f>
        <v>0</v>
      </c>
      <c r="FX35" s="58">
        <f>сентябрь!FX35+август!FX35+'июль '!FX34</f>
        <v>0</v>
      </c>
      <c r="FY35" s="58">
        <f>сентябрь!FY35+август!FY35+'июль '!FY34</f>
        <v>0</v>
      </c>
      <c r="FZ35" s="58">
        <f>сентябрь!FZ35+август!FZ35+'июль '!FZ34</f>
        <v>0</v>
      </c>
      <c r="GA35" s="58">
        <f>сентябрь!GA35+август!GA35+'июль '!GA34</f>
        <v>0</v>
      </c>
      <c r="GB35" s="58">
        <f>сентябрь!GB35+август!GB35+'июль '!GB34</f>
        <v>0</v>
      </c>
      <c r="GC35" s="58">
        <f>сентябрь!GC35+август!GC35+'июль '!GC34</f>
        <v>0</v>
      </c>
      <c r="GD35" s="58">
        <f>сентябрь!GD35+август!GD35+'июль '!GD34</f>
        <v>0</v>
      </c>
      <c r="GE35" s="58">
        <f>сентябрь!GE35+август!GE35+'июль '!GE34</f>
        <v>0</v>
      </c>
      <c r="GF35" s="58">
        <f>сентябрь!GF35+август!GF35+'июль '!GF34</f>
        <v>0</v>
      </c>
      <c r="GG35" s="58">
        <f>сентябрь!GG35+август!GG35+'июль '!GG34</f>
        <v>0</v>
      </c>
      <c r="GH35" s="58">
        <f>сентябрь!GH35+август!GH35+'июль '!GH34</f>
        <v>0</v>
      </c>
      <c r="GI35" s="58">
        <f>сентябрь!GI35+август!GI35+'июль '!GI34</f>
        <v>0</v>
      </c>
      <c r="GJ35" s="58">
        <f>сентябрь!GJ35+август!GJ35+'июль '!GJ34</f>
        <v>0</v>
      </c>
      <c r="GK35" s="58">
        <f>сентябрь!GK35+август!GK35+'июль '!GK34</f>
        <v>0</v>
      </c>
      <c r="GL35" s="58">
        <f>сентябрь!GL35+август!GL35+'июль '!GL34</f>
        <v>0</v>
      </c>
      <c r="GM35" s="58">
        <f>сентябрь!GM35+август!GM35+'июль '!GM34</f>
        <v>0</v>
      </c>
      <c r="GN35" s="58">
        <f>сентябрь!GN35+август!GN35+'июль '!GN34</f>
        <v>0</v>
      </c>
      <c r="GO35" s="58">
        <f>сентябрь!GO35+август!GO35+'июль '!GO34</f>
        <v>0</v>
      </c>
      <c r="GP35" s="58">
        <f>сентябрь!GP35+август!GP35+'июль '!GP34</f>
        <v>0</v>
      </c>
      <c r="GQ35" s="58">
        <f>сентябрь!GQ35+август!GQ35+'июль '!GQ34</f>
        <v>0</v>
      </c>
      <c r="GR35" s="58">
        <f>сентябрь!GR35+август!GR35+'июль '!GR34</f>
        <v>0</v>
      </c>
      <c r="GS35" s="58">
        <f>сентябрь!GS35+август!GS35+'июль '!GS34</f>
        <v>0</v>
      </c>
      <c r="GT35" s="58">
        <f>сентябрь!GT35+август!GT35+'июль '!GT34</f>
        <v>0</v>
      </c>
      <c r="GU35" s="58">
        <f>сентябрь!GU35+август!GU35+'июль '!GU34</f>
        <v>0</v>
      </c>
      <c r="GV35" s="58">
        <f>сентябрь!GV35+август!GV35+'июль '!GV34</f>
        <v>0</v>
      </c>
      <c r="GW35" s="58">
        <f>сентябрь!GW35+август!GW35+'июль '!GW34</f>
        <v>0</v>
      </c>
      <c r="GX35" s="58">
        <f>сентябрь!GX35+август!GX35+'июль '!GX34</f>
        <v>0</v>
      </c>
      <c r="GY35" s="58">
        <f>сентябрь!GY35+август!GY35+'июль '!GY34</f>
        <v>0</v>
      </c>
      <c r="GZ35" s="58">
        <f>сентябрь!GZ35+август!GZ35+'июль '!GZ34</f>
        <v>0</v>
      </c>
      <c r="HA35" s="58">
        <f>сентябрь!HA35+август!HA35+'июль '!HA34</f>
        <v>0</v>
      </c>
      <c r="HB35" s="58">
        <f>сентябрь!HB35+август!HB35+'июль '!HB34</f>
        <v>0</v>
      </c>
      <c r="HC35" s="58">
        <f>сентябрь!HC35+август!HC35+'июль '!HC34</f>
        <v>0</v>
      </c>
      <c r="HD35" s="58">
        <f>сентябрь!HD35+август!HD35+'июль '!HD34</f>
        <v>0</v>
      </c>
      <c r="HE35" s="58">
        <f>сентябрь!HE35+август!HE35+'июль '!HE34</f>
        <v>0</v>
      </c>
      <c r="HF35" s="58">
        <f>сентябрь!HF35+август!HF35+'июль '!HF34</f>
        <v>0</v>
      </c>
      <c r="HG35" s="58">
        <f>сентябрь!HG35+август!HG35+'июль '!HG34</f>
        <v>0</v>
      </c>
      <c r="HH35" s="58">
        <f>сентябрь!HH35+август!HH35+'июль '!HH34</f>
        <v>0</v>
      </c>
      <c r="HI35" s="58">
        <f>сентябрь!HI35+август!HI35+'июль '!HI34</f>
        <v>0</v>
      </c>
      <c r="HJ35" s="58">
        <f>сентябрь!HJ35+август!HJ35+'июль '!HJ34</f>
        <v>0</v>
      </c>
      <c r="HK35" s="58">
        <f>сентябрь!HK35+август!HK35+'июль '!HK34</f>
        <v>0</v>
      </c>
      <c r="HL35" s="58">
        <f>сентябрь!HL35+август!HL35+'июль '!HL34</f>
        <v>0</v>
      </c>
      <c r="HM35" s="58">
        <f>сентябрь!HM35+август!HM35+'июль '!HM34</f>
        <v>0</v>
      </c>
      <c r="HN35" s="58">
        <f>сентябрь!HN35+август!HN35+'июль '!HN34</f>
        <v>0</v>
      </c>
      <c r="HO35" s="58">
        <f>сентябрь!HO35+август!HO35+'июль '!HO34</f>
        <v>0</v>
      </c>
      <c r="HP35" s="58">
        <f>сентябрь!HP35+август!HP35+'июль '!HP34</f>
        <v>0</v>
      </c>
      <c r="HQ35" s="58">
        <f>сентябрь!HQ35+август!HQ35+'июль '!HQ34</f>
        <v>0</v>
      </c>
      <c r="HR35" s="58">
        <f>сентябрь!HR35+август!HR35+'июль '!HR34</f>
        <v>0</v>
      </c>
      <c r="HS35" s="58">
        <f>сентябрь!HS35+август!HS35+'июль '!HS34</f>
        <v>0</v>
      </c>
      <c r="HT35" s="58">
        <f>сентябрь!HT35+август!HT35+'июль '!HT34</f>
        <v>0</v>
      </c>
      <c r="HU35" s="58">
        <f>сентябрь!HU35+август!HU35+'июль '!HU34</f>
        <v>0</v>
      </c>
      <c r="HV35" s="58">
        <f>сентябрь!HV35+август!HV35+'июль '!HV34</f>
        <v>0</v>
      </c>
      <c r="HW35" s="58">
        <f>сентябрь!HW35+август!HW35+'июль '!HW34</f>
        <v>0</v>
      </c>
      <c r="HX35" s="58">
        <f>сентябрь!HX35+август!HX35+'июль '!HX34</f>
        <v>0</v>
      </c>
      <c r="HY35" s="58">
        <f>сентябрь!HY35+август!HY35+'июль '!HY34</f>
        <v>0</v>
      </c>
      <c r="HZ35" s="58">
        <f>сентябрь!HZ35+август!HZ35+'июль '!HZ34</f>
        <v>0</v>
      </c>
      <c r="IA35" s="58">
        <f>сентябрь!IA35+август!IA35+'июль '!IA34</f>
        <v>0</v>
      </c>
      <c r="IB35" s="58">
        <f>сентябрь!IB35+август!IB35+'июль '!IB34</f>
        <v>0</v>
      </c>
      <c r="IC35" s="58">
        <f>сентябрь!IC35+август!IC35+'июль '!IC34</f>
        <v>0</v>
      </c>
      <c r="ID35" s="58">
        <f>сентябрь!ID35+август!ID35+'июль '!ID34</f>
        <v>0</v>
      </c>
    </row>
    <row r="36" spans="1:238" ht="15" customHeight="1">
      <c r="A36" s="11" t="s">
        <v>278</v>
      </c>
      <c r="B36" s="14" t="s">
        <v>279</v>
      </c>
      <c r="C36" s="10" t="s">
        <v>245</v>
      </c>
      <c r="D36" s="46">
        <f>сентябрь!D36+август!D36+'июль '!D35</f>
        <v>0.11850000000000002</v>
      </c>
      <c r="E36" s="58">
        <f>сентябрь!E36+август!E36+'июль '!E35</f>
        <v>0.11850000000000002</v>
      </c>
      <c r="F36" s="58">
        <f>сентябрь!F36+август!F36+'июль '!F35</f>
        <v>0</v>
      </c>
      <c r="G36" s="58">
        <f>сентябрь!G36+август!G36+'июль '!G35</f>
        <v>0</v>
      </c>
      <c r="H36" s="58">
        <f>сентябрь!H36+август!H36+'июль '!H35</f>
        <v>0</v>
      </c>
      <c r="I36" s="58">
        <f>сентябрь!I36+август!I36+'июль '!I35</f>
        <v>0</v>
      </c>
      <c r="J36" s="58">
        <f>сентябрь!J36+август!J36+'июль '!J35</f>
        <v>0</v>
      </c>
      <c r="K36" s="58">
        <f>сентябрь!K36+август!K36+'июль '!K35</f>
        <v>0</v>
      </c>
      <c r="L36" s="58">
        <f>сентябрь!L36+август!L36+'июль '!L35</f>
        <v>0</v>
      </c>
      <c r="M36" s="58">
        <f>сентябрь!M36+август!M36+'июль '!M35</f>
        <v>8.0000000000000002E-3</v>
      </c>
      <c r="N36" s="58">
        <f>сентябрь!N36+август!N36+'июль '!N35</f>
        <v>0</v>
      </c>
      <c r="O36" s="58">
        <f>сентябрь!O36+август!O36+'июль '!O35</f>
        <v>0</v>
      </c>
      <c r="P36" s="58">
        <f>сентябрь!P36+август!P36+'июль '!P35</f>
        <v>8.0000000000000002E-3</v>
      </c>
      <c r="Q36" s="58">
        <f>сентябрь!Q36+август!Q36+'июль '!Q35</f>
        <v>2.3999999999999998E-3</v>
      </c>
      <c r="R36" s="58">
        <f>сентябрь!R36+август!R36+'июль '!R35</f>
        <v>0</v>
      </c>
      <c r="S36" s="58">
        <f>сентябрь!S36+август!S36+'июль '!S35</f>
        <v>0</v>
      </c>
      <c r="T36" s="58">
        <f>сентябрь!T36+август!T36+'июль '!T35</f>
        <v>0</v>
      </c>
      <c r="U36" s="58">
        <f>сентябрь!U36+август!U36+'июль '!U35</f>
        <v>1E-3</v>
      </c>
      <c r="V36" s="58">
        <f>сентябрь!V36+август!V36+'июль '!V35</f>
        <v>0</v>
      </c>
      <c r="W36" s="58">
        <f>сентябрь!W36+август!W36+'июль '!W35</f>
        <v>0</v>
      </c>
      <c r="X36" s="58">
        <f>сентябрь!X36+август!X36+'июль '!X35</f>
        <v>0</v>
      </c>
      <c r="Y36" s="58">
        <f>сентябрь!Y36+август!Y36+'июль '!Y35</f>
        <v>0</v>
      </c>
      <c r="Z36" s="58">
        <f>сентябрь!Z36+август!Z36+'июль '!Z35</f>
        <v>0</v>
      </c>
      <c r="AA36" s="58">
        <f>сентябрь!AA36+август!AA36+'июль '!AA35</f>
        <v>0</v>
      </c>
      <c r="AB36" s="58">
        <f>сентябрь!AB36+август!AB36+'июль '!AB35</f>
        <v>0</v>
      </c>
      <c r="AC36" s="58">
        <f>сентябрь!AC36+август!AC36+'июль '!AC35</f>
        <v>0</v>
      </c>
      <c r="AD36" s="58">
        <f>сентябрь!AD36+август!AD36+'июль '!AD35</f>
        <v>0</v>
      </c>
      <c r="AE36" s="58">
        <f>сентябрь!AE36+август!AE36+'июль '!AE35</f>
        <v>0</v>
      </c>
      <c r="AF36" s="58">
        <f>сентябрь!AF36+август!AF36+'июль '!AF35</f>
        <v>0</v>
      </c>
      <c r="AG36" s="58">
        <f>сентябрь!AG36+август!AG36+'июль '!AG35</f>
        <v>0</v>
      </c>
      <c r="AH36" s="58">
        <f>сентябрь!AH36+август!AH36+'июль '!AH35</f>
        <v>0</v>
      </c>
      <c r="AI36" s="58">
        <f>сентябрь!AI36+август!AI36+'июль '!AI35</f>
        <v>0</v>
      </c>
      <c r="AJ36" s="58">
        <f>сентябрь!AJ36+август!AJ36+'июль '!AJ35</f>
        <v>0</v>
      </c>
      <c r="AK36" s="58">
        <f>сентябрь!AK36+август!AK36+'июль '!AK35</f>
        <v>0</v>
      </c>
      <c r="AL36" s="58">
        <f>сентябрь!AL36+август!AL36+'июль '!AL35</f>
        <v>0</v>
      </c>
      <c r="AM36" s="58">
        <f>сентябрь!AM36+август!AM36+'июль '!AM35</f>
        <v>0</v>
      </c>
      <c r="AN36" s="58">
        <f>сентябрь!AN36+август!AN36+'июль '!AN35</f>
        <v>0</v>
      </c>
      <c r="AO36" s="58">
        <f>сентябрь!AO36+август!AO36+'июль '!AO35</f>
        <v>4.0000000000000001E-3</v>
      </c>
      <c r="AP36" s="58">
        <f>сентябрь!AP36+август!AP36+'июль '!AP35</f>
        <v>0</v>
      </c>
      <c r="AQ36" s="58">
        <f>сентябрь!AQ36+август!AQ36+'июль '!AQ35</f>
        <v>0</v>
      </c>
      <c r="AR36" s="58">
        <f>сентябрь!AR36+август!AR36+'июль '!AR35</f>
        <v>0</v>
      </c>
      <c r="AS36" s="58">
        <f>сентябрь!AS36+август!AS36+'июль '!AS35</f>
        <v>0</v>
      </c>
      <c r="AT36" s="58">
        <f>сентябрь!AT36+август!AT36+'июль '!AT35</f>
        <v>0</v>
      </c>
      <c r="AU36" s="58">
        <f>сентябрь!AU36+август!AU36+'июль '!AU35</f>
        <v>4.0000000000000001E-3</v>
      </c>
      <c r="AV36" s="58">
        <f>сентябрь!AV36+август!AV36+'июль '!AV35</f>
        <v>0</v>
      </c>
      <c r="AW36" s="58">
        <f>сентябрь!AW36+август!AW36+'июль '!AW35</f>
        <v>1E-3</v>
      </c>
      <c r="AX36" s="58">
        <f>сентябрь!AX36+август!AX36+'июль '!AX35</f>
        <v>0</v>
      </c>
      <c r="AY36" s="58">
        <f>сентябрь!AY36+август!AY36+'июль '!AY35</f>
        <v>0</v>
      </c>
      <c r="AZ36" s="58">
        <f>сентябрь!AZ36+август!AZ36+'июль '!AZ35</f>
        <v>0</v>
      </c>
      <c r="BA36" s="58">
        <f>сентябрь!BA36+август!BA36+'июль '!BA35</f>
        <v>0</v>
      </c>
      <c r="BB36" s="58">
        <f>сентябрь!BB36+август!BB36+'июль '!BB35</f>
        <v>0</v>
      </c>
      <c r="BC36" s="58">
        <f>сентябрь!BC36+август!BC36+'июль '!BC35</f>
        <v>0</v>
      </c>
      <c r="BD36" s="58">
        <f>сентябрь!BD36+август!BD36+'июль '!BD35</f>
        <v>0</v>
      </c>
      <c r="BE36" s="58">
        <f>сентябрь!BE36+август!BE36+'июль '!BE35</f>
        <v>0</v>
      </c>
      <c r="BF36" s="58">
        <f>сентябрь!BF36+август!BF36+'июль '!BF35</f>
        <v>0</v>
      </c>
      <c r="BG36" s="58">
        <f>сентябрь!BG36+август!BG36+'июль '!BG35</f>
        <v>0</v>
      </c>
      <c r="BH36" s="58">
        <f>сентябрь!BH36+август!BH36+'июль '!BH35</f>
        <v>0</v>
      </c>
      <c r="BI36" s="58">
        <f>сентябрь!BI36+август!BI36+'июль '!BI35</f>
        <v>0</v>
      </c>
      <c r="BJ36" s="58">
        <f>сентябрь!BJ36+август!BJ36+'июль '!BJ35</f>
        <v>0</v>
      </c>
      <c r="BK36" s="58">
        <f>сентябрь!BK36+август!BK36+'июль '!BK35</f>
        <v>0</v>
      </c>
      <c r="BL36" s="58">
        <f>сентябрь!BL36+август!BL36+'июль '!BL35</f>
        <v>0</v>
      </c>
      <c r="BM36" s="58">
        <f>сентябрь!BM36+август!BM36+'июль '!BM35</f>
        <v>0</v>
      </c>
      <c r="BN36" s="58">
        <f>сентябрь!BN36+август!BN36+'июль '!BN35</f>
        <v>0</v>
      </c>
      <c r="BO36" s="58">
        <f>сентябрь!BO36+август!BO36+'июль '!BO35</f>
        <v>0</v>
      </c>
      <c r="BP36" s="58">
        <f>сентябрь!BP36+август!BP36+'июль '!BP35</f>
        <v>0</v>
      </c>
      <c r="BQ36" s="58">
        <f>сентябрь!BQ36+август!BQ36+'июль '!BQ35</f>
        <v>0</v>
      </c>
      <c r="BR36" s="58">
        <f>сентябрь!BR36+август!BR36+'июль '!BR35</f>
        <v>2.5000000000000001E-3</v>
      </c>
      <c r="BS36" s="58">
        <f>сентябрь!BS36+август!BS36+'июль '!BS35</f>
        <v>0</v>
      </c>
      <c r="BT36" s="58">
        <f>сентябрь!BT36+август!BT36+'июль '!BT35</f>
        <v>0</v>
      </c>
      <c r="BU36" s="58">
        <f>сентябрь!BU36+август!BU36+'июль '!BU35</f>
        <v>0</v>
      </c>
      <c r="BV36" s="58">
        <f>сентябрь!BV36+август!BV36+'июль '!BV35</f>
        <v>0</v>
      </c>
      <c r="BW36" s="58">
        <f>сентябрь!BW36+август!BW36+'июль '!BW35</f>
        <v>0</v>
      </c>
      <c r="BX36" s="58">
        <f>сентябрь!BX36+август!BX36+'июль '!BX35</f>
        <v>0</v>
      </c>
      <c r="BY36" s="58">
        <f>сентябрь!BY36+август!BY36+'июль '!BY35</f>
        <v>1E-3</v>
      </c>
      <c r="BZ36" s="58">
        <f>сентябрь!BZ36+август!BZ36+'июль '!BZ35</f>
        <v>0</v>
      </c>
      <c r="CA36" s="58">
        <f>сентябрь!CA36+август!CA36+'июль '!CA35</f>
        <v>0</v>
      </c>
      <c r="CB36" s="58">
        <f>сентябрь!CB36+август!CB36+'июль '!CB35</f>
        <v>0</v>
      </c>
      <c r="CC36" s="58">
        <f>сентябрь!CC36+август!CC36+'июль '!CC35</f>
        <v>0</v>
      </c>
      <c r="CD36" s="58">
        <f>сентябрь!CD36+август!CD36+'июль '!CD35</f>
        <v>0</v>
      </c>
      <c r="CE36" s="58">
        <f>сентябрь!CE36+август!CE36+'июль '!CE35</f>
        <v>0</v>
      </c>
      <c r="CF36" s="58">
        <f>сентябрь!CF36+август!CF36+'июль '!CF35</f>
        <v>0</v>
      </c>
      <c r="CG36" s="58">
        <f>сентябрь!CG36+август!CG36+'июль '!CG35</f>
        <v>0</v>
      </c>
      <c r="CH36" s="58">
        <f>сентябрь!CH36+август!CH36+'июль '!CH35</f>
        <v>0</v>
      </c>
      <c r="CI36" s="58">
        <f>сентябрь!CI36+август!CI36+'июль '!CI35</f>
        <v>0</v>
      </c>
      <c r="CJ36" s="58">
        <f>сентябрь!CJ36+август!CJ36+'июль '!CJ35</f>
        <v>0</v>
      </c>
      <c r="CK36" s="58">
        <f>сентябрь!CK36+август!CK36+'июль '!CK35</f>
        <v>0</v>
      </c>
      <c r="CL36" s="58">
        <f>сентябрь!CL36+август!CL36+'июль '!CL35</f>
        <v>0</v>
      </c>
      <c r="CM36" s="58">
        <f>сентябрь!CM36+август!CM36+'июль '!CM35</f>
        <v>0</v>
      </c>
      <c r="CN36" s="58">
        <f>сентябрь!CN36+август!CN36+'июль '!CN35</f>
        <v>0</v>
      </c>
      <c r="CO36" s="58">
        <f>сентябрь!CO36+август!CO36+'июль '!CO35</f>
        <v>0</v>
      </c>
      <c r="CP36" s="58">
        <f>сентябрь!CP36+август!CP36+'июль '!CP35</f>
        <v>1.2999999999999999E-3</v>
      </c>
      <c r="CQ36" s="58">
        <f>сентябрь!CQ36+август!CQ36+'июль '!CQ35</f>
        <v>0</v>
      </c>
      <c r="CR36" s="58">
        <f>сентябрь!CR36+август!CR36+'июль '!CR35</f>
        <v>0</v>
      </c>
      <c r="CS36" s="58">
        <f>сентябрь!CS36+август!CS36+'июль '!CS35</f>
        <v>0</v>
      </c>
      <c r="CT36" s="58">
        <f>сентябрь!CT36+август!CT36+'июль '!CT35</f>
        <v>0</v>
      </c>
      <c r="CU36" s="58">
        <f>сентябрь!CU36+август!CU36+'июль '!CU35</f>
        <v>0</v>
      </c>
      <c r="CV36" s="58">
        <f>сентябрь!CV36+август!CV36+'июль '!CV35</f>
        <v>0</v>
      </c>
      <c r="CW36" s="58">
        <f>сентябрь!CW36+август!CW36+'июль '!CW35</f>
        <v>0</v>
      </c>
      <c r="CX36" s="58">
        <f>сентябрь!CX36+август!CX36+'июль '!CX35</f>
        <v>0</v>
      </c>
      <c r="CY36" s="58">
        <f>сентябрь!CY36+август!CY36+'июль '!CY35</f>
        <v>0</v>
      </c>
      <c r="CZ36" s="58">
        <f>сентябрь!CZ36+август!CZ36+'июль '!CZ35</f>
        <v>0</v>
      </c>
      <c r="DA36" s="58">
        <f>сентябрь!DA36+август!DA36+'июль '!DA35</f>
        <v>0</v>
      </c>
      <c r="DB36" s="58">
        <f>сентябрь!DB36+август!DB36+'июль '!DB35</f>
        <v>0</v>
      </c>
      <c r="DC36" s="58">
        <f>сентябрь!DC36+август!DC36+'июль '!DC35</f>
        <v>1.5E-3</v>
      </c>
      <c r="DD36" s="58">
        <f>сентябрь!DD36+август!DD36+'июль '!DD35</f>
        <v>0</v>
      </c>
      <c r="DE36" s="58">
        <f>сентябрь!DE36+август!DE36+'июль '!DE35</f>
        <v>0</v>
      </c>
      <c r="DF36" s="58">
        <f>сентябрь!DF36+август!DF36+'июль '!DF35</f>
        <v>0</v>
      </c>
      <c r="DG36" s="58">
        <f>сентябрь!DG36+август!DG36+'июль '!DG35</f>
        <v>0</v>
      </c>
      <c r="DH36" s="58">
        <f>сентябрь!DH36+август!DH36+'июль '!DH35</f>
        <v>0</v>
      </c>
      <c r="DI36" s="58">
        <f>сентябрь!DI36+август!DI36+'июль '!DI35</f>
        <v>0</v>
      </c>
      <c r="DJ36" s="58">
        <f>сентябрь!DJ36+август!DJ36+'июль '!DJ35</f>
        <v>0</v>
      </c>
      <c r="DK36" s="58">
        <f>сентябрь!DK36+август!DK36+'июль '!DK35</f>
        <v>5.0000000000000001E-4</v>
      </c>
      <c r="DL36" s="58">
        <f>сентябрь!DL36+август!DL36+'июль '!DL35</f>
        <v>0</v>
      </c>
      <c r="DM36" s="58">
        <f>сентябрь!DM36+август!DM36+'июль '!DM35</f>
        <v>0</v>
      </c>
      <c r="DN36" s="58">
        <f>сентябрь!DN36+август!DN36+'июль '!DN35</f>
        <v>0</v>
      </c>
      <c r="DO36" s="58">
        <f>сентябрь!DO36+август!DO36+'июль '!DO35</f>
        <v>0</v>
      </c>
      <c r="DP36" s="58">
        <f>сентябрь!DP36+август!DP36+'июль '!DP35</f>
        <v>0</v>
      </c>
      <c r="DQ36" s="58">
        <f>сентябрь!DQ36+август!DQ36+'июль '!DQ35</f>
        <v>0</v>
      </c>
      <c r="DR36" s="58">
        <f>сентябрь!DR36+август!DR36+'июль '!DR35</f>
        <v>2E-3</v>
      </c>
      <c r="DS36" s="58">
        <f>сентябрь!DS36+август!DS36+'июль '!DS35</f>
        <v>0</v>
      </c>
      <c r="DT36" s="58">
        <f>сентябрь!DT36+август!DT36+'июль '!DT35</f>
        <v>0</v>
      </c>
      <c r="DU36" s="58">
        <f>сентябрь!DU36+август!DU36+'июль '!DU35</f>
        <v>0</v>
      </c>
      <c r="DV36" s="58">
        <f>сентябрь!DV36+август!DV36+'июль '!DV35</f>
        <v>3.0000000000000001E-3</v>
      </c>
      <c r="DW36" s="58">
        <f>сентябрь!DW36+август!DW36+'июль '!DW35</f>
        <v>0</v>
      </c>
      <c r="DX36" s="58">
        <f>сентябрь!DX36+август!DX36+'июль '!DX35</f>
        <v>0</v>
      </c>
      <c r="DY36" s="58">
        <f>сентябрь!DY36+август!DY36+'июль '!DY35</f>
        <v>2E-3</v>
      </c>
      <c r="DZ36" s="58">
        <f>сентябрь!DZ36+август!DZ36+'июль '!DZ35</f>
        <v>2E-3</v>
      </c>
      <c r="EA36" s="58">
        <f>сентябрь!EA36+август!EA36+'июль '!EA35</f>
        <v>1.7000000000000001E-2</v>
      </c>
      <c r="EB36" s="58">
        <f>сентябрь!EB36+август!EB36+'июль '!EB35</f>
        <v>0</v>
      </c>
      <c r="EC36" s="58">
        <f>сентябрь!EC36+август!EC36+'июль '!EC35</f>
        <v>5.0000000000000001E-3</v>
      </c>
      <c r="ED36" s="58">
        <f>сентябрь!ED36+август!ED36+'июль '!ED35</f>
        <v>0</v>
      </c>
      <c r="EE36" s="58">
        <f>сентябрь!EE36+август!EE36+'июль '!EE35</f>
        <v>0</v>
      </c>
      <c r="EF36" s="58">
        <f>сентябрь!EF36+август!EF36+'июль '!EF35</f>
        <v>0</v>
      </c>
      <c r="EG36" s="58">
        <f>сентябрь!EG36+август!EG36+'июль '!EG35</f>
        <v>0</v>
      </c>
      <c r="EH36" s="58">
        <f>сентябрь!EH36+август!EH36+'июль '!EH35</f>
        <v>0</v>
      </c>
      <c r="EI36" s="58">
        <f>сентябрь!EI36+август!EI36+'июль '!EI35</f>
        <v>0</v>
      </c>
      <c r="EJ36" s="58">
        <f>сентябрь!EJ36+август!EJ36+'июль '!EJ35</f>
        <v>0</v>
      </c>
      <c r="EK36" s="58">
        <f>сентябрь!EK36+август!EK36+'июль '!EK35</f>
        <v>0</v>
      </c>
      <c r="EL36" s="58">
        <f>сентябрь!EL36+август!EL36+'июль '!EL35</f>
        <v>0</v>
      </c>
      <c r="EM36" s="58">
        <f>сентябрь!EM36+август!EM36+'июль '!EM35</f>
        <v>5.1999999999999998E-3</v>
      </c>
      <c r="EN36" s="58">
        <f>сентябрь!EN36+август!EN36+'июль '!EN35</f>
        <v>0</v>
      </c>
      <c r="EO36" s="58">
        <f>сентябрь!EO36+август!EO36+'июль '!EO35</f>
        <v>0</v>
      </c>
      <c r="EP36" s="58">
        <f>сентябрь!EP36+август!EP36+'июль '!EP35</f>
        <v>1E-3</v>
      </c>
      <c r="EQ36" s="58">
        <f>сентябрь!EQ36+август!EQ36+'июль '!EQ35</f>
        <v>0</v>
      </c>
      <c r="ER36" s="58">
        <f>сентябрь!ER36+август!ER36+'июль '!ER35</f>
        <v>0</v>
      </c>
      <c r="ES36" s="58">
        <f>сентябрь!ES36+август!ES36+'июль '!ES35</f>
        <v>0</v>
      </c>
      <c r="ET36" s="58">
        <f>сентябрь!ET36+август!ET36+'июль '!ET35</f>
        <v>0</v>
      </c>
      <c r="EU36" s="58">
        <f>сентябрь!EU36+август!EU36+'июль '!EU35</f>
        <v>0</v>
      </c>
      <c r="EV36" s="58">
        <f>сентябрь!EV36+август!EV36+'июль '!EV35</f>
        <v>0</v>
      </c>
      <c r="EW36" s="58">
        <f>сентябрь!EW36+август!EW36+'июль '!EW35</f>
        <v>0</v>
      </c>
      <c r="EX36" s="58">
        <f>сентябрь!EX36+август!EX36+'июль '!EX35</f>
        <v>3.0000000000000001E-3</v>
      </c>
      <c r="EY36" s="58">
        <f>сентябрь!EY36+август!EY36+'июль '!EY35</f>
        <v>2.5999999999999999E-3</v>
      </c>
      <c r="EZ36" s="58">
        <f>сентябрь!EZ36+август!EZ36+'июль '!EZ35</f>
        <v>0</v>
      </c>
      <c r="FA36" s="58">
        <f>сентябрь!FA36+август!FA36+'июль '!FA35</f>
        <v>0</v>
      </c>
      <c r="FB36" s="58">
        <f>сентябрь!FB36+август!FB36+'июль '!FB35</f>
        <v>0</v>
      </c>
      <c r="FC36" s="58">
        <f>сентябрь!FC36+август!FC36+'июль '!FC35</f>
        <v>0</v>
      </c>
      <c r="FD36" s="58">
        <f>сентябрь!FD36+август!FD36+'июль '!FD35</f>
        <v>0</v>
      </c>
      <c r="FE36" s="58">
        <f>сентябрь!FE36+август!FE36+'июль '!FE35</f>
        <v>0</v>
      </c>
      <c r="FF36" s="58">
        <f>сентябрь!FF36+август!FF36+'июль '!FF35</f>
        <v>1E-3</v>
      </c>
      <c r="FG36" s="58">
        <f>сентябрь!FG36+август!FG36+'июль '!FG35</f>
        <v>0</v>
      </c>
      <c r="FH36" s="58">
        <f>сентябрь!FH36+август!FH36+'июль '!FH35</f>
        <v>0</v>
      </c>
      <c r="FI36" s="58">
        <f>сентябрь!FI36+август!FI36+'июль '!FI35</f>
        <v>0</v>
      </c>
      <c r="FJ36" s="58">
        <f>сентябрь!FJ36+август!FJ36+'июль '!FJ35</f>
        <v>0</v>
      </c>
      <c r="FK36" s="58">
        <f>сентябрь!FK36+август!FK36+'июль '!FK35</f>
        <v>0</v>
      </c>
      <c r="FL36" s="58">
        <f>сентябрь!FL36+август!FL36+'июль '!FL35</f>
        <v>3.0000000000000001E-3</v>
      </c>
      <c r="FM36" s="58">
        <f>сентябрь!FM36+август!FM36+'июль '!FM35</f>
        <v>0</v>
      </c>
      <c r="FN36" s="58">
        <f>сентябрь!FN36+август!FN36+'июль '!FN35</f>
        <v>0</v>
      </c>
      <c r="FO36" s="58">
        <f>сентябрь!FO36+август!FO36+'июль '!FO35</f>
        <v>0</v>
      </c>
      <c r="FP36" s="58">
        <f>сентябрь!FP36+август!FP36+'июль '!FP35</f>
        <v>0</v>
      </c>
      <c r="FQ36" s="58">
        <f>сентябрь!FQ36+август!FQ36+'июль '!FQ35</f>
        <v>0</v>
      </c>
      <c r="FR36" s="58">
        <f>сентябрь!FR36+август!FR36+'июль '!FR35</f>
        <v>0</v>
      </c>
      <c r="FS36" s="58">
        <f>сентябрь!FS36+август!FS36+'июль '!FS35</f>
        <v>0</v>
      </c>
      <c r="FT36" s="58">
        <f>сентябрь!FT36+август!FT36+'июль '!FT35</f>
        <v>0</v>
      </c>
      <c r="FU36" s="58">
        <f>сентябрь!FU36+август!FU36+'июль '!FU35</f>
        <v>0</v>
      </c>
      <c r="FV36" s="58">
        <f>сентябрь!FV36+август!FV36+'июль '!FV35</f>
        <v>0</v>
      </c>
      <c r="FW36" s="58">
        <f>сентябрь!FW36+август!FW36+'июль '!FW35</f>
        <v>0</v>
      </c>
      <c r="FX36" s="58">
        <f>сентябрь!FX36+август!FX36+'июль '!FX35</f>
        <v>0</v>
      </c>
      <c r="FY36" s="58">
        <f>сентябрь!FY36+август!FY36+'июль '!FY35</f>
        <v>0</v>
      </c>
      <c r="FZ36" s="58">
        <f>сентябрь!FZ36+август!FZ36+'июль '!FZ35</f>
        <v>0</v>
      </c>
      <c r="GA36" s="58">
        <f>сентябрь!GA36+август!GA36+'июль '!GA35</f>
        <v>1.5E-3</v>
      </c>
      <c r="GB36" s="58">
        <f>сентябрь!GB36+август!GB36+'июль '!GB35</f>
        <v>0</v>
      </c>
      <c r="GC36" s="58">
        <f>сентябрь!GC36+август!GC36+'июль '!GC35</f>
        <v>0</v>
      </c>
      <c r="GD36" s="58">
        <f>сентябрь!GD36+август!GD36+'июль '!GD35</f>
        <v>2E-3</v>
      </c>
      <c r="GE36" s="58">
        <f>сентябрь!GE36+август!GE36+'июль '!GE35</f>
        <v>0</v>
      </c>
      <c r="GF36" s="58">
        <f>сентябрь!GF36+август!GF36+'июль '!GF35</f>
        <v>0</v>
      </c>
      <c r="GG36" s="58">
        <f>сентябрь!GG36+август!GG36+'июль '!GG35</f>
        <v>0</v>
      </c>
      <c r="GH36" s="58">
        <f>сентябрь!GH36+август!GH36+'июль '!GH35</f>
        <v>0</v>
      </c>
      <c r="GI36" s="58">
        <f>сентябрь!GI36+август!GI36+'июль '!GI35</f>
        <v>2E-3</v>
      </c>
      <c r="GJ36" s="58">
        <f>сентябрь!GJ36+август!GJ36+'июль '!GJ35</f>
        <v>0</v>
      </c>
      <c r="GK36" s="58">
        <f>сентябрь!GK36+август!GK36+'июль '!GK35</f>
        <v>0</v>
      </c>
      <c r="GL36" s="58">
        <f>сентябрь!GL36+август!GL36+'июль '!GL35</f>
        <v>0</v>
      </c>
      <c r="GM36" s="58">
        <f>сентябрь!GM36+август!GM36+'июль '!GM35</f>
        <v>0</v>
      </c>
      <c r="GN36" s="58">
        <f>сентябрь!GN36+август!GN36+'июль '!GN35</f>
        <v>0</v>
      </c>
      <c r="GO36" s="58">
        <f>сентябрь!GO36+август!GO36+'июль '!GO35</f>
        <v>0</v>
      </c>
      <c r="GP36" s="58">
        <f>сентябрь!GP36+август!GP36+'июль '!GP35</f>
        <v>0</v>
      </c>
      <c r="GQ36" s="58">
        <f>сентябрь!GQ36+август!GQ36+'июль '!GQ35</f>
        <v>0</v>
      </c>
      <c r="GR36" s="58">
        <f>сентябрь!GR36+август!GR36+'июль '!GR35</f>
        <v>0</v>
      </c>
      <c r="GS36" s="58">
        <f>сентябрь!GS36+август!GS36+'июль '!GS35</f>
        <v>1.5E-3</v>
      </c>
      <c r="GT36" s="58">
        <f>сентябрь!GT36+август!GT36+'июль '!GT35</f>
        <v>0</v>
      </c>
      <c r="GU36" s="58">
        <f>сентябрь!GU36+август!GU36+'июль '!GU35</f>
        <v>0</v>
      </c>
      <c r="GV36" s="58">
        <f>сентябрь!GV36+август!GV36+'июль '!GV35</f>
        <v>0</v>
      </c>
      <c r="GW36" s="58">
        <f>сентябрь!GW36+август!GW36+'июль '!GW35</f>
        <v>0</v>
      </c>
      <c r="GX36" s="58">
        <f>сентябрь!GX36+август!GX36+'июль '!GX35</f>
        <v>0</v>
      </c>
      <c r="GY36" s="58">
        <f>сентябрь!GY36+август!GY36+'июль '!GY35</f>
        <v>0</v>
      </c>
      <c r="GZ36" s="58">
        <f>сентябрь!GZ36+август!GZ36+'июль '!GZ35</f>
        <v>0</v>
      </c>
      <c r="HA36" s="58">
        <f>сентябрь!HA36+август!HA36+'июль '!HA35</f>
        <v>0</v>
      </c>
      <c r="HB36" s="58">
        <f>сентябрь!HB36+август!HB36+'июль '!HB35</f>
        <v>0</v>
      </c>
      <c r="HC36" s="58">
        <f>сентябрь!HC36+август!HC36+'июль '!HC35</f>
        <v>0</v>
      </c>
      <c r="HD36" s="58">
        <f>сентябрь!HD36+август!HD36+'июль '!HD35</f>
        <v>0</v>
      </c>
      <c r="HE36" s="58">
        <f>сентябрь!HE36+август!HE36+'июль '!HE35</f>
        <v>0</v>
      </c>
      <c r="HF36" s="58">
        <f>сентябрь!HF36+август!HF36+'июль '!HF35</f>
        <v>0</v>
      </c>
      <c r="HG36" s="58">
        <f>сентябрь!HG36+август!HG36+'июль '!HG35</f>
        <v>0</v>
      </c>
      <c r="HH36" s="58">
        <f>сентябрь!HH36+август!HH36+'июль '!HH35</f>
        <v>1E-3</v>
      </c>
      <c r="HI36" s="58">
        <f>сентябрь!HI36+август!HI36+'июль '!HI35</f>
        <v>0</v>
      </c>
      <c r="HJ36" s="58">
        <f>сентябрь!HJ36+август!HJ36+'июль '!HJ35</f>
        <v>5.0000000000000001E-4</v>
      </c>
      <c r="HK36" s="58">
        <f>сентябрь!HK36+август!HK36+'июль '!HK35</f>
        <v>2.5000000000000001E-3</v>
      </c>
      <c r="HL36" s="58">
        <f>сентябрь!HL36+август!HL36+'июль '!HL35</f>
        <v>0</v>
      </c>
      <c r="HM36" s="58">
        <f>сентябрь!HM36+август!HM36+'июль '!HM35</f>
        <v>0</v>
      </c>
      <c r="HN36" s="58">
        <f>сентябрь!HN36+август!HN36+'июль '!HN35</f>
        <v>0</v>
      </c>
      <c r="HO36" s="58">
        <f>сентябрь!HO36+август!HO36+'июль '!HO35</f>
        <v>0</v>
      </c>
      <c r="HP36" s="58">
        <f>сентябрь!HP36+август!HP36+'июль '!HP35</f>
        <v>0</v>
      </c>
      <c r="HQ36" s="58">
        <f>сентябрь!HQ36+август!HQ36+'июль '!HQ35</f>
        <v>0</v>
      </c>
      <c r="HR36" s="58">
        <f>сентябрь!HR36+август!HR36+'июль '!HR35</f>
        <v>0</v>
      </c>
      <c r="HS36" s="58">
        <f>сентябрь!HS36+август!HS36+'июль '!HS35</f>
        <v>6.4999999999999997E-3</v>
      </c>
      <c r="HT36" s="58">
        <f>сентябрь!HT36+август!HT36+'июль '!HT35</f>
        <v>0</v>
      </c>
      <c r="HU36" s="58">
        <f>сентябрь!HU36+август!HU36+'июль '!HU35</f>
        <v>0</v>
      </c>
      <c r="HV36" s="58">
        <f>сентябрь!HV36+август!HV36+'июль '!HV35</f>
        <v>0</v>
      </c>
      <c r="HW36" s="58">
        <f>сентябрь!HW36+август!HW36+'июль '!HW35</f>
        <v>0</v>
      </c>
      <c r="HX36" s="58">
        <f>сентябрь!HX36+август!HX36+'июль '!HX35</f>
        <v>0</v>
      </c>
      <c r="HY36" s="58">
        <f>сентябрь!HY36+август!HY36+'июль '!HY35</f>
        <v>0</v>
      </c>
      <c r="HZ36" s="58">
        <f>сентябрь!HZ36+август!HZ36+'июль '!HZ35</f>
        <v>0</v>
      </c>
      <c r="IA36" s="58">
        <f>сентябрь!IA36+август!IA36+'июль '!IA35</f>
        <v>1.9E-2</v>
      </c>
      <c r="IB36" s="58">
        <f>сентябрь!IB36+август!IB36+'июль '!IB35</f>
        <v>0</v>
      </c>
      <c r="IC36" s="58">
        <f>сентябрь!IC36+август!IC36+'июль '!IC35</f>
        <v>0</v>
      </c>
      <c r="ID36" s="58">
        <f>сентябрь!ID36+август!ID36+'июль '!ID35</f>
        <v>0</v>
      </c>
    </row>
    <row r="37" spans="1:238" ht="15" customHeight="1">
      <c r="A37" s="11"/>
      <c r="B37" s="14"/>
      <c r="C37" s="10" t="s">
        <v>242</v>
      </c>
      <c r="D37" s="46">
        <f>сентябрь!D37+август!D37+'июль '!D36</f>
        <v>68.287000000000006</v>
      </c>
      <c r="E37" s="58">
        <f>сентябрь!E37+август!E37+'июль '!E36</f>
        <v>68.287000000000006</v>
      </c>
      <c r="F37" s="58">
        <f>сентябрь!F37+август!F37+'июль '!F36</f>
        <v>0</v>
      </c>
      <c r="G37" s="58">
        <f>сентябрь!G37+август!G37+'июль '!G36</f>
        <v>0</v>
      </c>
      <c r="H37" s="58">
        <f>сентябрь!H37+август!H37+'июль '!H36</f>
        <v>0</v>
      </c>
      <c r="I37" s="58">
        <f>сентябрь!I37+август!I37+'июль '!I36</f>
        <v>0</v>
      </c>
      <c r="J37" s="58">
        <f>сентябрь!J37+август!J37+'июль '!J36</f>
        <v>0</v>
      </c>
      <c r="K37" s="58">
        <f>сентябрь!K37+август!K37+'июль '!K36</f>
        <v>0</v>
      </c>
      <c r="L37" s="58">
        <f>сентябрь!L37+август!L37+'июль '!L36</f>
        <v>0</v>
      </c>
      <c r="M37" s="58">
        <f>сентябрь!M37+август!M37+'июль '!M36</f>
        <v>7.226</v>
      </c>
      <c r="N37" s="58">
        <f>сентябрь!N37+август!N37+'июль '!N36</f>
        <v>0</v>
      </c>
      <c r="O37" s="58">
        <f>сентябрь!O37+август!O37+'июль '!O36</f>
        <v>0</v>
      </c>
      <c r="P37" s="58">
        <f>сентябрь!P37+август!P37+'июль '!P36</f>
        <v>3.234</v>
      </c>
      <c r="Q37" s="58">
        <f>сентябрь!Q37+август!Q37+'июль '!Q36</f>
        <v>1.954</v>
      </c>
      <c r="R37" s="58">
        <f>сентябрь!R37+август!R37+'июль '!R36</f>
        <v>0</v>
      </c>
      <c r="S37" s="58">
        <f>сентябрь!S37+август!S37+'июль '!S36</f>
        <v>0</v>
      </c>
      <c r="T37" s="58">
        <f>сентябрь!T37+август!T37+'июль '!T36</f>
        <v>0</v>
      </c>
      <c r="U37" s="58">
        <f>сентябрь!U37+август!U37+'июль '!U36</f>
        <v>0.20300000000000001</v>
      </c>
      <c r="V37" s="58">
        <f>сентябрь!V37+август!V37+'июль '!V36</f>
        <v>0</v>
      </c>
      <c r="W37" s="58">
        <f>сентябрь!W37+август!W37+'июль '!W36</f>
        <v>0</v>
      </c>
      <c r="X37" s="58">
        <f>сентябрь!X37+август!X37+'июль '!X36</f>
        <v>0</v>
      </c>
      <c r="Y37" s="58">
        <f>сентябрь!Y37+август!Y37+'июль '!Y36</f>
        <v>0</v>
      </c>
      <c r="Z37" s="58">
        <f>сентябрь!Z37+август!Z37+'июль '!Z36</f>
        <v>0</v>
      </c>
      <c r="AA37" s="58">
        <f>сентябрь!AA37+август!AA37+'июль '!AA36</f>
        <v>0</v>
      </c>
      <c r="AB37" s="58">
        <f>сентябрь!AB37+август!AB37+'июль '!AB36</f>
        <v>0</v>
      </c>
      <c r="AC37" s="58">
        <f>сентябрь!AC37+август!AC37+'июль '!AC36</f>
        <v>0</v>
      </c>
      <c r="AD37" s="58">
        <f>сентябрь!AD37+август!AD37+'июль '!AD36</f>
        <v>0</v>
      </c>
      <c r="AE37" s="58">
        <f>сентябрь!AE37+август!AE37+'июль '!AE36</f>
        <v>0</v>
      </c>
      <c r="AF37" s="58">
        <f>сентябрь!AF37+август!AF37+'июль '!AF36</f>
        <v>0</v>
      </c>
      <c r="AG37" s="58">
        <f>сентябрь!AG37+август!AG37+'июль '!AG36</f>
        <v>0</v>
      </c>
      <c r="AH37" s="58">
        <f>сентябрь!AH37+август!AH37+'июль '!AH36</f>
        <v>0</v>
      </c>
      <c r="AI37" s="58">
        <f>сентябрь!AI37+август!AI37+'июль '!AI36</f>
        <v>0</v>
      </c>
      <c r="AJ37" s="58">
        <f>сентябрь!AJ37+август!AJ37+'июль '!AJ36</f>
        <v>0</v>
      </c>
      <c r="AK37" s="58">
        <f>сентябрь!AK37+август!AK37+'июль '!AK36</f>
        <v>0</v>
      </c>
      <c r="AL37" s="58">
        <f>сентябрь!AL37+август!AL37+'июль '!AL36</f>
        <v>0</v>
      </c>
      <c r="AM37" s="58">
        <f>сентябрь!AM37+август!AM37+'июль '!AM36</f>
        <v>0</v>
      </c>
      <c r="AN37" s="58">
        <f>сентябрь!AN37+август!AN37+'июль '!AN36</f>
        <v>0</v>
      </c>
      <c r="AO37" s="58">
        <f>сентябрь!AO37+август!AO37+'июль '!AO36</f>
        <v>1.625</v>
      </c>
      <c r="AP37" s="58">
        <f>сентябрь!AP37+август!AP37+'июль '!AP36</f>
        <v>0</v>
      </c>
      <c r="AQ37" s="58">
        <f>сентябрь!AQ37+август!AQ37+'июль '!AQ36</f>
        <v>0</v>
      </c>
      <c r="AR37" s="58">
        <f>сентябрь!AR37+август!AR37+'июль '!AR36</f>
        <v>0</v>
      </c>
      <c r="AS37" s="58">
        <f>сентябрь!AS37+август!AS37+'июль '!AS36</f>
        <v>0</v>
      </c>
      <c r="AT37" s="58">
        <f>сентябрь!AT37+август!AT37+'июль '!AT36</f>
        <v>0</v>
      </c>
      <c r="AU37" s="58">
        <f>сентябрь!AU37+август!AU37+'июль '!AU36</f>
        <v>1.605</v>
      </c>
      <c r="AV37" s="58">
        <f>сентябрь!AV37+август!AV37+'июль '!AV36</f>
        <v>0</v>
      </c>
      <c r="AW37" s="58">
        <f>сентябрь!AW37+август!AW37+'июль '!AW36</f>
        <v>0.49299999999999999</v>
      </c>
      <c r="AX37" s="58">
        <f>сентябрь!AX37+август!AX37+'июль '!AX36</f>
        <v>0</v>
      </c>
      <c r="AY37" s="58">
        <f>сентябрь!AY37+август!AY37+'июль '!AY36</f>
        <v>0</v>
      </c>
      <c r="AZ37" s="58">
        <f>сентябрь!AZ37+август!AZ37+'июль '!AZ36</f>
        <v>0</v>
      </c>
      <c r="BA37" s="58">
        <f>сентябрь!BA37+август!BA37+'июль '!BA36</f>
        <v>0</v>
      </c>
      <c r="BB37" s="58">
        <f>сентябрь!BB37+август!BB37+'июль '!BB36</f>
        <v>0</v>
      </c>
      <c r="BC37" s="58">
        <f>сентябрь!BC37+август!BC37+'июль '!BC36</f>
        <v>0</v>
      </c>
      <c r="BD37" s="58">
        <f>сентябрь!BD37+август!BD37+'июль '!BD36</f>
        <v>0</v>
      </c>
      <c r="BE37" s="58">
        <f>сентябрь!BE37+август!BE37+'июль '!BE36</f>
        <v>0</v>
      </c>
      <c r="BF37" s="58">
        <f>сентябрь!BF37+август!BF37+'июль '!BF36</f>
        <v>0</v>
      </c>
      <c r="BG37" s="58">
        <f>сентябрь!BG37+август!BG37+'июль '!BG36</f>
        <v>0</v>
      </c>
      <c r="BH37" s="58">
        <f>сентябрь!BH37+август!BH37+'июль '!BH36</f>
        <v>0</v>
      </c>
      <c r="BI37" s="58">
        <f>сентябрь!BI37+август!BI37+'июль '!BI36</f>
        <v>0</v>
      </c>
      <c r="BJ37" s="58">
        <f>сентябрь!BJ37+август!BJ37+'июль '!BJ36</f>
        <v>0</v>
      </c>
      <c r="BK37" s="58">
        <f>сентябрь!BK37+август!BK37+'июль '!BK36</f>
        <v>0</v>
      </c>
      <c r="BL37" s="58">
        <f>сентябрь!BL37+август!BL37+'июль '!BL36</f>
        <v>0</v>
      </c>
      <c r="BM37" s="58">
        <f>сентябрь!BM37+август!BM37+'июль '!BM36</f>
        <v>0</v>
      </c>
      <c r="BN37" s="58">
        <f>сентябрь!BN37+август!BN37+'июль '!BN36</f>
        <v>0</v>
      </c>
      <c r="BO37" s="58">
        <f>сентябрь!BO37+август!BO37+'июль '!BO36</f>
        <v>0</v>
      </c>
      <c r="BP37" s="58">
        <f>сентябрь!BP37+август!BP37+'июль '!BP36</f>
        <v>0</v>
      </c>
      <c r="BQ37" s="58">
        <f>сентябрь!BQ37+август!BQ37+'июль '!BQ36</f>
        <v>0</v>
      </c>
      <c r="BR37" s="58">
        <f>сентябрь!BR37+август!BR37+'июль '!BR36</f>
        <v>2.9590000000000001</v>
      </c>
      <c r="BS37" s="58">
        <f>сентябрь!BS37+август!BS37+'июль '!BS36</f>
        <v>0</v>
      </c>
      <c r="BT37" s="58">
        <f>сентябрь!BT37+август!BT37+'июль '!BT36</f>
        <v>0</v>
      </c>
      <c r="BU37" s="58">
        <f>сентябрь!BU37+август!BU37+'июль '!BU36</f>
        <v>0</v>
      </c>
      <c r="BV37" s="58">
        <f>сентябрь!BV37+август!BV37+'июль '!BV36</f>
        <v>0</v>
      </c>
      <c r="BW37" s="58">
        <f>сентябрь!BW37+август!BW37+'июль '!BW36</f>
        <v>0</v>
      </c>
      <c r="BX37" s="58">
        <f>сентябрь!BX37+август!BX37+'июль '!BX36</f>
        <v>0</v>
      </c>
      <c r="BY37" s="58">
        <f>сентябрь!BY37+август!BY37+'июль '!BY36</f>
        <v>0.65300000000000002</v>
      </c>
      <c r="BZ37" s="58">
        <f>сентябрь!BZ37+август!BZ37+'июль '!BZ36</f>
        <v>0</v>
      </c>
      <c r="CA37" s="58">
        <f>сентябрь!CA37+август!CA37+'июль '!CA36</f>
        <v>0</v>
      </c>
      <c r="CB37" s="58">
        <f>сентябрь!CB37+август!CB37+'июль '!CB36</f>
        <v>0</v>
      </c>
      <c r="CC37" s="58">
        <f>сентябрь!CC37+август!CC37+'июль '!CC36</f>
        <v>0</v>
      </c>
      <c r="CD37" s="58">
        <f>сентябрь!CD37+август!CD37+'июль '!CD36</f>
        <v>0</v>
      </c>
      <c r="CE37" s="58">
        <f>сентябрь!CE37+август!CE37+'июль '!CE36</f>
        <v>0</v>
      </c>
      <c r="CF37" s="58">
        <f>сентябрь!CF37+август!CF37+'июль '!CF36</f>
        <v>0</v>
      </c>
      <c r="CG37" s="58">
        <f>сентябрь!CG37+август!CG37+'июль '!CG36</f>
        <v>0</v>
      </c>
      <c r="CH37" s="58">
        <f>сентябрь!CH37+август!CH37+'июль '!CH36</f>
        <v>0</v>
      </c>
      <c r="CI37" s="58">
        <f>сентябрь!CI37+август!CI37+'июль '!CI36</f>
        <v>0</v>
      </c>
      <c r="CJ37" s="58">
        <f>сентябрь!CJ37+август!CJ37+'июль '!CJ36</f>
        <v>0</v>
      </c>
      <c r="CK37" s="58">
        <f>сентябрь!CK37+август!CK37+'июль '!CK36</f>
        <v>0</v>
      </c>
      <c r="CL37" s="58">
        <f>сентябрь!CL37+август!CL37+'июль '!CL36</f>
        <v>0</v>
      </c>
      <c r="CM37" s="58">
        <f>сентябрь!CM37+август!CM37+'июль '!CM36</f>
        <v>0</v>
      </c>
      <c r="CN37" s="58">
        <f>сентябрь!CN37+август!CN37+'июль '!CN36</f>
        <v>0</v>
      </c>
      <c r="CO37" s="58">
        <f>сентябрь!CO37+август!CO37+'июль '!CO36</f>
        <v>0</v>
      </c>
      <c r="CP37" s="58">
        <f>сентябрь!CP37+август!CP37+'июль '!CP36</f>
        <v>0.52900000000000003</v>
      </c>
      <c r="CQ37" s="58">
        <f>сентябрь!CQ37+август!CQ37+'июль '!CQ36</f>
        <v>0</v>
      </c>
      <c r="CR37" s="58">
        <f>сентябрь!CR37+август!CR37+'июль '!CR36</f>
        <v>0</v>
      </c>
      <c r="CS37" s="58">
        <f>сентябрь!CS37+август!CS37+'июль '!CS36</f>
        <v>0</v>
      </c>
      <c r="CT37" s="58">
        <f>сентябрь!CT37+август!CT37+'июль '!CT36</f>
        <v>0</v>
      </c>
      <c r="CU37" s="58">
        <f>сентябрь!CU37+август!CU37+'июль '!CU36</f>
        <v>0</v>
      </c>
      <c r="CV37" s="58">
        <f>сентябрь!CV37+август!CV37+'июль '!CV36</f>
        <v>0</v>
      </c>
      <c r="CW37" s="58">
        <f>сентябрь!CW37+август!CW37+'июль '!CW36</f>
        <v>0</v>
      </c>
      <c r="CX37" s="58">
        <f>сентябрь!CX37+август!CX37+'июль '!CX36</f>
        <v>0</v>
      </c>
      <c r="CY37" s="58">
        <f>сентябрь!CY37+август!CY37+'июль '!CY36</f>
        <v>0</v>
      </c>
      <c r="CZ37" s="58">
        <f>сентябрь!CZ37+август!CZ37+'июль '!CZ36</f>
        <v>0</v>
      </c>
      <c r="DA37" s="58">
        <f>сентябрь!DA37+август!DA37+'июль '!DA36</f>
        <v>0</v>
      </c>
      <c r="DB37" s="58">
        <f>сентябрь!DB37+август!DB37+'июль '!DB36</f>
        <v>0</v>
      </c>
      <c r="DC37" s="58">
        <f>сентябрь!DC37+август!DC37+'июль '!DC36</f>
        <v>1.4790000000000001</v>
      </c>
      <c r="DD37" s="58">
        <f>сентябрь!DD37+август!DD37+'июль '!DD36</f>
        <v>0</v>
      </c>
      <c r="DE37" s="58">
        <f>сентябрь!DE37+август!DE37+'июль '!DE36</f>
        <v>0</v>
      </c>
      <c r="DF37" s="58">
        <f>сентябрь!DF37+август!DF37+'июль '!DF36</f>
        <v>0</v>
      </c>
      <c r="DG37" s="58">
        <f>сентябрь!DG37+август!DG37+'июль '!DG36</f>
        <v>0</v>
      </c>
      <c r="DH37" s="58">
        <f>сентябрь!DH37+август!DH37+'июль '!DH36</f>
        <v>0</v>
      </c>
      <c r="DI37" s="58">
        <f>сентябрь!DI37+август!DI37+'июль '!DI36</f>
        <v>0</v>
      </c>
      <c r="DJ37" s="58">
        <f>сентябрь!DJ37+август!DJ37+'июль '!DJ36</f>
        <v>0</v>
      </c>
      <c r="DK37" s="58">
        <f>сентябрь!DK37+август!DK37+'июль '!DK36</f>
        <v>0.14499999999999999</v>
      </c>
      <c r="DL37" s="58">
        <f>сентябрь!DL37+август!DL37+'июль '!DL36</f>
        <v>0</v>
      </c>
      <c r="DM37" s="58">
        <f>сентябрь!DM37+август!DM37+'июль '!DM36</f>
        <v>0</v>
      </c>
      <c r="DN37" s="58">
        <f>сентябрь!DN37+август!DN37+'июль '!DN36</f>
        <v>0</v>
      </c>
      <c r="DO37" s="58">
        <f>сентябрь!DO37+август!DO37+'июль '!DO36</f>
        <v>0</v>
      </c>
      <c r="DP37" s="58">
        <f>сентябрь!DP37+август!DP37+'июль '!DP36</f>
        <v>0</v>
      </c>
      <c r="DQ37" s="58">
        <f>сентябрь!DQ37+август!DQ37+'июль '!DQ36</f>
        <v>0</v>
      </c>
      <c r="DR37" s="58">
        <f>сентябрь!DR37+август!DR37+'июль '!DR36</f>
        <v>1.9730000000000001</v>
      </c>
      <c r="DS37" s="58">
        <f>сентябрь!DS37+август!DS37+'июль '!DS36</f>
        <v>0</v>
      </c>
      <c r="DT37" s="58">
        <f>сентябрь!DT37+август!DT37+'июль '!DT36</f>
        <v>0</v>
      </c>
      <c r="DU37" s="58">
        <f>сентябрь!DU37+август!DU37+'июль '!DU36</f>
        <v>0</v>
      </c>
      <c r="DV37" s="58">
        <f>сентябрь!DV37+август!DV37+'июль '!DV36</f>
        <v>1.2050000000000001</v>
      </c>
      <c r="DW37" s="58">
        <f>сентябрь!DW37+август!DW37+'июль '!DW36</f>
        <v>0</v>
      </c>
      <c r="DX37" s="58">
        <f>сентябрь!DX37+август!DX37+'июль '!DX36</f>
        <v>0</v>
      </c>
      <c r="DY37" s="58">
        <f>сентябрь!DY37+август!DY37+'июль '!DY36</f>
        <v>0.81100000000000005</v>
      </c>
      <c r="DZ37" s="58">
        <f>сентябрь!DZ37+август!DZ37+'июль '!DZ36</f>
        <v>0.81100000000000005</v>
      </c>
      <c r="EA37" s="58">
        <f>сентябрь!EA37+август!EA37+'июль '!EA36</f>
        <v>8.5040000000000013</v>
      </c>
      <c r="EB37" s="58">
        <f>сентябрь!EB37+август!EB37+'июль '!EB36</f>
        <v>0</v>
      </c>
      <c r="EC37" s="58">
        <f>сентябрь!EC37+август!EC37+'июль '!EC36</f>
        <v>6.3010000000000002</v>
      </c>
      <c r="ED37" s="58">
        <f>сентябрь!ED37+август!ED37+'июль '!ED36</f>
        <v>0</v>
      </c>
      <c r="EE37" s="58">
        <f>сентябрь!EE37+август!EE37+'июль '!EE36</f>
        <v>0</v>
      </c>
      <c r="EF37" s="58">
        <f>сентябрь!EF37+август!EF37+'июль '!EF36</f>
        <v>0</v>
      </c>
      <c r="EG37" s="58">
        <f>сентябрь!EG37+август!EG37+'июль '!EG36</f>
        <v>0</v>
      </c>
      <c r="EH37" s="58">
        <f>сентябрь!EH37+август!EH37+'июль '!EH36</f>
        <v>0</v>
      </c>
      <c r="EI37" s="58">
        <f>сентябрь!EI37+август!EI37+'июль '!EI36</f>
        <v>0</v>
      </c>
      <c r="EJ37" s="58">
        <f>сентябрь!EJ37+август!EJ37+'июль '!EJ36</f>
        <v>0</v>
      </c>
      <c r="EK37" s="58">
        <f>сентябрь!EK37+август!EK37+'июль '!EK36</f>
        <v>0</v>
      </c>
      <c r="EL37" s="58">
        <f>сентябрь!EL37+август!EL37+'июль '!EL36</f>
        <v>0</v>
      </c>
      <c r="EM37" s="58">
        <f>сентябрь!EM37+август!EM37+'июль '!EM36</f>
        <v>2.097</v>
      </c>
      <c r="EN37" s="58">
        <f>сентябрь!EN37+август!EN37+'июль '!EN36</f>
        <v>0</v>
      </c>
      <c r="EO37" s="58">
        <f>сентябрь!EO37+август!EO37+'июль '!EO36</f>
        <v>0</v>
      </c>
      <c r="EP37" s="58">
        <f>сентябрь!EP37+август!EP37+'июль '!EP36</f>
        <v>0.751</v>
      </c>
      <c r="EQ37" s="58">
        <f>сентябрь!EQ37+август!EQ37+'июль '!EQ36</f>
        <v>0</v>
      </c>
      <c r="ER37" s="58">
        <f>сентябрь!ER37+август!ER37+'июль '!ER36</f>
        <v>0</v>
      </c>
      <c r="ES37" s="58">
        <f>сентябрь!ES37+август!ES37+'июль '!ES36</f>
        <v>0</v>
      </c>
      <c r="ET37" s="58">
        <f>сентябрь!ET37+август!ET37+'июль '!ET36</f>
        <v>0</v>
      </c>
      <c r="EU37" s="58">
        <f>сентябрь!EU37+август!EU37+'июль '!EU36</f>
        <v>0</v>
      </c>
      <c r="EV37" s="58">
        <f>сентябрь!EV37+август!EV37+'июль '!EV36</f>
        <v>0</v>
      </c>
      <c r="EW37" s="58">
        <f>сентябрь!EW37+август!EW37+'июль '!EW36</f>
        <v>0</v>
      </c>
      <c r="EX37" s="58">
        <f>сентябрь!EX37+август!EX37+'июль '!EX36</f>
        <v>1.21</v>
      </c>
      <c r="EY37" s="58">
        <f>сентябрь!EY37+август!EY37+'июль '!EY36</f>
        <v>2.4340000000000002</v>
      </c>
      <c r="EZ37" s="58">
        <f>сентябрь!EZ37+август!EZ37+'июль '!EZ36</f>
        <v>0</v>
      </c>
      <c r="FA37" s="58">
        <f>сентябрь!FA37+август!FA37+'июль '!FA36</f>
        <v>0</v>
      </c>
      <c r="FB37" s="58">
        <f>сентябрь!FB37+август!FB37+'июль '!FB36</f>
        <v>0</v>
      </c>
      <c r="FC37" s="58">
        <f>сентябрь!FC37+август!FC37+'июль '!FC36</f>
        <v>0</v>
      </c>
      <c r="FD37" s="58">
        <f>сентябрь!FD37+август!FD37+'июль '!FD36</f>
        <v>0</v>
      </c>
      <c r="FE37" s="58">
        <f>сентябрь!FE37+август!FE37+'июль '!FE36</f>
        <v>0</v>
      </c>
      <c r="FF37" s="58">
        <f>сентябрь!FF37+август!FF37+'июль '!FF36</f>
        <v>0.80600000000000005</v>
      </c>
      <c r="FG37" s="58">
        <f>сентябрь!FG37+август!FG37+'июль '!FG36</f>
        <v>0</v>
      </c>
      <c r="FH37" s="58">
        <f>сентябрь!FH37+август!FH37+'июль '!FH36</f>
        <v>0</v>
      </c>
      <c r="FI37" s="58">
        <f>сентябрь!FI37+август!FI37+'июль '!FI36</f>
        <v>0</v>
      </c>
      <c r="FJ37" s="58">
        <f>сентябрь!FJ37+август!FJ37+'июль '!FJ36</f>
        <v>0</v>
      </c>
      <c r="FK37" s="58">
        <f>сентябрь!FK37+август!FK37+'июль '!FK36</f>
        <v>0</v>
      </c>
      <c r="FL37" s="58">
        <f>сентябрь!FL37+август!FL37+'июль '!FL36</f>
        <v>1.218</v>
      </c>
      <c r="FM37" s="58">
        <f>сентябрь!FM37+август!FM37+'июль '!FM36</f>
        <v>0</v>
      </c>
      <c r="FN37" s="58">
        <f>сентябрь!FN37+август!FN37+'июль '!FN36</f>
        <v>0</v>
      </c>
      <c r="FO37" s="58">
        <f>сентябрь!FO37+август!FO37+'июль '!FO36</f>
        <v>0</v>
      </c>
      <c r="FP37" s="58">
        <f>сентябрь!FP37+август!FP37+'июль '!FP36</f>
        <v>0</v>
      </c>
      <c r="FQ37" s="58">
        <f>сентябрь!FQ37+август!FQ37+'июль '!FQ36</f>
        <v>0</v>
      </c>
      <c r="FR37" s="58">
        <f>сентябрь!FR37+август!FR37+'июль '!FR36</f>
        <v>0</v>
      </c>
      <c r="FS37" s="58">
        <f>сентябрь!FS37+август!FS37+'июль '!FS36</f>
        <v>0</v>
      </c>
      <c r="FT37" s="58">
        <f>сентябрь!FT37+август!FT37+'июль '!FT36</f>
        <v>0</v>
      </c>
      <c r="FU37" s="58">
        <f>сентябрь!FU37+август!FU37+'июль '!FU36</f>
        <v>0</v>
      </c>
      <c r="FV37" s="58">
        <f>сентябрь!FV37+август!FV37+'июль '!FV36</f>
        <v>0</v>
      </c>
      <c r="FW37" s="58">
        <f>сентябрь!FW37+август!FW37+'июль '!FW36</f>
        <v>0</v>
      </c>
      <c r="FX37" s="58">
        <f>сентябрь!FX37+август!FX37+'июль '!FX36</f>
        <v>0</v>
      </c>
      <c r="FY37" s="58">
        <f>сентябрь!FY37+август!FY37+'июль '!FY36</f>
        <v>0</v>
      </c>
      <c r="FZ37" s="58">
        <f>сентябрь!FZ37+август!FZ37+'июль '!FZ36</f>
        <v>0</v>
      </c>
      <c r="GA37" s="58">
        <f>сентябрь!GA37+август!GA37+'июль '!GA36</f>
        <v>1.9730000000000001</v>
      </c>
      <c r="GB37" s="58">
        <f>сентябрь!GB37+август!GB37+'июль '!GB36</f>
        <v>0</v>
      </c>
      <c r="GC37" s="58">
        <f>сентябрь!GC37+август!GC37+'июль '!GC36</f>
        <v>0</v>
      </c>
      <c r="GD37" s="58">
        <f>сентябрь!GD37+август!GD37+'июль '!GD36</f>
        <v>1.613</v>
      </c>
      <c r="GE37" s="58">
        <f>сентябрь!GE37+август!GE37+'июль '!GE36</f>
        <v>0</v>
      </c>
      <c r="GF37" s="58">
        <f>сентябрь!GF37+август!GF37+'июль '!GF36</f>
        <v>0</v>
      </c>
      <c r="GG37" s="58">
        <f>сентябрь!GG37+август!GG37+'июль '!GG36</f>
        <v>0</v>
      </c>
      <c r="GH37" s="58">
        <f>сентябрь!GH37+август!GH37+'июль '!GH36</f>
        <v>0</v>
      </c>
      <c r="GI37" s="58">
        <f>сентябрь!GI37+август!GI37+'июль '!GI36</f>
        <v>0.81100000000000005</v>
      </c>
      <c r="GJ37" s="58">
        <f>сентябрь!GJ37+август!GJ37+'июль '!GJ36</f>
        <v>0</v>
      </c>
      <c r="GK37" s="58">
        <f>сентябрь!GK37+август!GK37+'июль '!GK36</f>
        <v>0</v>
      </c>
      <c r="GL37" s="58">
        <f>сентябрь!GL37+август!GL37+'июль '!GL36</f>
        <v>0</v>
      </c>
      <c r="GM37" s="58">
        <f>сентябрь!GM37+август!GM37+'июль '!GM36</f>
        <v>0</v>
      </c>
      <c r="GN37" s="58">
        <f>сентябрь!GN37+август!GN37+'июль '!GN36</f>
        <v>0</v>
      </c>
      <c r="GO37" s="58">
        <f>сентябрь!GO37+август!GO37+'июль '!GO36</f>
        <v>0</v>
      </c>
      <c r="GP37" s="58">
        <f>сентябрь!GP37+август!GP37+'июль '!GP36</f>
        <v>0</v>
      </c>
      <c r="GQ37" s="58">
        <f>сентябрь!GQ37+август!GQ37+'июль '!GQ36</f>
        <v>0</v>
      </c>
      <c r="GR37" s="58">
        <f>сентябрь!GR37+август!GR37+'июль '!GR36</f>
        <v>0</v>
      </c>
      <c r="GS37" s="58">
        <f>сентябрь!GS37+август!GS37+'июль '!GS36</f>
        <v>0.60099999999999998</v>
      </c>
      <c r="GT37" s="58">
        <f>сентябрь!GT37+август!GT37+'июль '!GT36</f>
        <v>0</v>
      </c>
      <c r="GU37" s="58">
        <f>сентябрь!GU37+август!GU37+'июль '!GU36</f>
        <v>0</v>
      </c>
      <c r="GV37" s="58">
        <f>сентябрь!GV37+август!GV37+'июль '!GV36</f>
        <v>0</v>
      </c>
      <c r="GW37" s="58">
        <f>сентябрь!GW37+август!GW37+'июль '!GW36</f>
        <v>0</v>
      </c>
      <c r="GX37" s="58">
        <f>сентябрь!GX37+август!GX37+'июль '!GX36</f>
        <v>0</v>
      </c>
      <c r="GY37" s="58">
        <f>сентябрь!GY37+август!GY37+'июль '!GY36</f>
        <v>0</v>
      </c>
      <c r="GZ37" s="58">
        <f>сентябрь!GZ37+август!GZ37+'июль '!GZ36</f>
        <v>0</v>
      </c>
      <c r="HA37" s="58">
        <f>сентябрь!HA37+август!HA37+'июль '!HA36</f>
        <v>0</v>
      </c>
      <c r="HB37" s="58">
        <f>сентябрь!HB37+август!HB37+'июль '!HB36</f>
        <v>0</v>
      </c>
      <c r="HC37" s="58">
        <f>сентябрь!HC37+август!HC37+'июль '!HC36</f>
        <v>0</v>
      </c>
      <c r="HD37" s="58">
        <f>сентябрь!HD37+август!HD37+'июль '!HD36</f>
        <v>0</v>
      </c>
      <c r="HE37" s="58">
        <f>сентябрь!HE37+август!HE37+'июль '!HE36</f>
        <v>0</v>
      </c>
      <c r="HF37" s="58">
        <f>сентябрь!HF37+август!HF37+'июль '!HF36</f>
        <v>0</v>
      </c>
      <c r="HG37" s="58">
        <f>сентябрь!HG37+август!HG37+'июль '!HG36</f>
        <v>0</v>
      </c>
      <c r="HH37" s="58">
        <f>сентябрь!HH37+август!HH37+'июль '!HH36</f>
        <v>1.1020000000000001</v>
      </c>
      <c r="HI37" s="58">
        <f>сентябрь!HI37+август!HI37+'июль '!HI36</f>
        <v>0</v>
      </c>
      <c r="HJ37" s="58">
        <f>сентябрь!HJ37+август!HJ37+'июль '!HJ36</f>
        <v>0.17</v>
      </c>
      <c r="HK37" s="58">
        <f>сентябрь!HK37+август!HK37+'июль '!HK36</f>
        <v>1.004</v>
      </c>
      <c r="HL37" s="58">
        <f>сентябрь!HL37+август!HL37+'июль '!HL36</f>
        <v>0</v>
      </c>
      <c r="HM37" s="58">
        <f>сентябрь!HM37+август!HM37+'июль '!HM36</f>
        <v>0</v>
      </c>
      <c r="HN37" s="58">
        <f>сентябрь!HN37+август!HN37+'июль '!HN36</f>
        <v>0</v>
      </c>
      <c r="HO37" s="58">
        <f>сентябрь!HO37+август!HO37+'июль '!HO36</f>
        <v>0</v>
      </c>
      <c r="HP37" s="58">
        <f>сентябрь!HP37+август!HP37+'июль '!HP36</f>
        <v>0</v>
      </c>
      <c r="HQ37" s="58">
        <f>сентябрь!HQ37+август!HQ37+'июль '!HQ36</f>
        <v>0</v>
      </c>
      <c r="HR37" s="58">
        <f>сентябрь!HR37+август!HR37+'июль '!HR36</f>
        <v>0</v>
      </c>
      <c r="HS37" s="58">
        <f>сентябрь!HS37+август!HS37+'июль '!HS36</f>
        <v>2.9289999999999998</v>
      </c>
      <c r="HT37" s="58">
        <f>сентябрь!HT37+август!HT37+'июль '!HT36</f>
        <v>0</v>
      </c>
      <c r="HU37" s="58">
        <f>сентябрь!HU37+август!HU37+'июль '!HU36</f>
        <v>0</v>
      </c>
      <c r="HV37" s="58">
        <f>сентябрь!HV37+август!HV37+'июль '!HV36</f>
        <v>0</v>
      </c>
      <c r="HW37" s="58">
        <f>сентябрь!HW37+август!HW37+'июль '!HW36</f>
        <v>0</v>
      </c>
      <c r="HX37" s="58">
        <f>сентябрь!HX37+август!HX37+'июль '!HX36</f>
        <v>0</v>
      </c>
      <c r="HY37" s="58">
        <f>сентябрь!HY37+август!HY37+'июль '!HY36</f>
        <v>0</v>
      </c>
      <c r="HZ37" s="58">
        <f>сентябрь!HZ37+август!HZ37+'июль '!HZ36</f>
        <v>0</v>
      </c>
      <c r="IA37" s="58">
        <f>сентябрь!IA37+август!IA37+'июль '!IA36</f>
        <v>7.8579999999999997</v>
      </c>
      <c r="IB37" s="58">
        <f>сентябрь!IB37+август!IB37+'июль '!IB36</f>
        <v>0</v>
      </c>
      <c r="IC37" s="58">
        <f>сентябрь!IC37+август!IC37+'июль '!IC36</f>
        <v>0</v>
      </c>
      <c r="ID37" s="58">
        <f>сентябрь!ID37+август!ID37+'июль '!ID36</f>
        <v>0</v>
      </c>
    </row>
    <row r="38" spans="1:238" ht="15" customHeight="1">
      <c r="A38" s="11" t="s">
        <v>280</v>
      </c>
      <c r="B38" s="9" t="s">
        <v>281</v>
      </c>
      <c r="C38" s="10" t="s">
        <v>265</v>
      </c>
      <c r="D38" s="46">
        <f>сентябрь!D38+август!D38+'июль '!D37</f>
        <v>50</v>
      </c>
      <c r="E38" s="58">
        <f>сентябрь!E38+август!E38+'июль '!E37</f>
        <v>50</v>
      </c>
      <c r="F38" s="58">
        <f>сентябрь!F38+август!F38+'июль '!F37</f>
        <v>0</v>
      </c>
      <c r="G38" s="58">
        <f>сентябрь!G38+август!G38+'июль '!G37</f>
        <v>0</v>
      </c>
      <c r="H38" s="58">
        <f>сентябрь!H38+август!H38+'июль '!H37</f>
        <v>0</v>
      </c>
      <c r="I38" s="58">
        <f>сентябрь!I38+август!I38+'июль '!I37</f>
        <v>0</v>
      </c>
      <c r="J38" s="58">
        <f>сентябрь!J38+август!J38+'июль '!J37</f>
        <v>0</v>
      </c>
      <c r="K38" s="58">
        <f>сентябрь!K38+август!K38+'июль '!K37</f>
        <v>0</v>
      </c>
      <c r="L38" s="58">
        <f>сентябрь!L38+август!L38+'июль '!L37</f>
        <v>0</v>
      </c>
      <c r="M38" s="58">
        <f>сентябрь!M38+август!M38+'июль '!M37</f>
        <v>0</v>
      </c>
      <c r="N38" s="58">
        <f>сентябрь!N38+август!N38+'июль '!N37</f>
        <v>0</v>
      </c>
      <c r="O38" s="58">
        <f>сентябрь!O38+август!O38+'июль '!O37</f>
        <v>0</v>
      </c>
      <c r="P38" s="58">
        <f>сентябрь!P38+август!P38+'июль '!P37</f>
        <v>0</v>
      </c>
      <c r="Q38" s="58">
        <f>сентябрь!Q38+август!Q38+'июль '!Q37</f>
        <v>0</v>
      </c>
      <c r="R38" s="58">
        <f>сентябрь!R38+август!R38+'июль '!R37</f>
        <v>7</v>
      </c>
      <c r="S38" s="58">
        <f>сентябрь!S38+август!S38+'июль '!S37</f>
        <v>0</v>
      </c>
      <c r="T38" s="58">
        <f>сентябрь!T38+август!T38+'июль '!T37</f>
        <v>0</v>
      </c>
      <c r="U38" s="58">
        <f>сентябрь!U38+август!U38+'июль '!U37</f>
        <v>0</v>
      </c>
      <c r="V38" s="58">
        <f>сентябрь!V38+август!V38+'июль '!V37</f>
        <v>0</v>
      </c>
      <c r="W38" s="58">
        <f>сентябрь!W38+август!W38+'июль '!W37</f>
        <v>0</v>
      </c>
      <c r="X38" s="58">
        <f>сентябрь!X38+август!X38+'июль '!X37</f>
        <v>0</v>
      </c>
      <c r="Y38" s="58">
        <f>сентябрь!Y38+август!Y38+'июль '!Y37</f>
        <v>0</v>
      </c>
      <c r="Z38" s="58">
        <f>сентябрь!Z38+август!Z38+'июль '!Z37</f>
        <v>0</v>
      </c>
      <c r="AA38" s="58">
        <f>сентябрь!AA38+август!AA38+'июль '!AA37</f>
        <v>0</v>
      </c>
      <c r="AB38" s="58">
        <f>сентябрь!AB38+август!AB38+'июль '!AB37</f>
        <v>0</v>
      </c>
      <c r="AC38" s="58">
        <f>сентябрь!AC38+август!AC38+'июль '!AC37</f>
        <v>0</v>
      </c>
      <c r="AD38" s="58">
        <f>сентябрь!AD38+август!AD38+'июль '!AD37</f>
        <v>0</v>
      </c>
      <c r="AE38" s="58">
        <f>сентябрь!AE38+август!AE38+'июль '!AE37</f>
        <v>0</v>
      </c>
      <c r="AF38" s="58">
        <f>сентябрь!AF38+август!AF38+'июль '!AF37</f>
        <v>0</v>
      </c>
      <c r="AG38" s="58">
        <f>сентябрь!AG38+август!AG38+'июль '!AG37</f>
        <v>0</v>
      </c>
      <c r="AH38" s="58">
        <f>сентябрь!AH38+август!AH38+'июль '!AH37</f>
        <v>0</v>
      </c>
      <c r="AI38" s="58">
        <f>сентябрь!AI38+август!AI38+'июль '!AI37</f>
        <v>0</v>
      </c>
      <c r="AJ38" s="58">
        <f>сентябрь!AJ38+август!AJ38+'июль '!AJ37</f>
        <v>0</v>
      </c>
      <c r="AK38" s="58">
        <f>сентябрь!AK38+август!AK38+'июль '!AK37</f>
        <v>0</v>
      </c>
      <c r="AL38" s="58">
        <f>сентябрь!AL38+август!AL38+'июль '!AL37</f>
        <v>0</v>
      </c>
      <c r="AM38" s="58">
        <f>сентябрь!AM38+август!AM38+'июль '!AM37</f>
        <v>0</v>
      </c>
      <c r="AN38" s="58">
        <f>сентябрь!AN38+август!AN38+'июль '!AN37</f>
        <v>0</v>
      </c>
      <c r="AO38" s="58">
        <f>сентябрь!AO38+август!AO38+'июль '!AO37</f>
        <v>0</v>
      </c>
      <c r="AP38" s="58">
        <f>сентябрь!AP38+август!AP38+'июль '!AP37</f>
        <v>0</v>
      </c>
      <c r="AQ38" s="58">
        <f>сентябрь!AQ38+август!AQ38+'июль '!AQ37</f>
        <v>0</v>
      </c>
      <c r="AR38" s="58">
        <f>сентябрь!AR38+август!AR38+'июль '!AR37</f>
        <v>0</v>
      </c>
      <c r="AS38" s="58">
        <f>сентябрь!AS38+август!AS38+'июль '!AS37</f>
        <v>0</v>
      </c>
      <c r="AT38" s="58">
        <f>сентябрь!AT38+август!AT38+'июль '!AT37</f>
        <v>0</v>
      </c>
      <c r="AU38" s="58">
        <f>сентябрь!AU38+август!AU38+'июль '!AU37</f>
        <v>0</v>
      </c>
      <c r="AV38" s="58">
        <f>сентябрь!AV38+август!AV38+'июль '!AV37</f>
        <v>0</v>
      </c>
      <c r="AW38" s="58">
        <f>сентябрь!AW38+август!AW38+'июль '!AW37</f>
        <v>0</v>
      </c>
      <c r="AX38" s="58">
        <f>сентябрь!AX38+август!AX38+'июль '!AX37</f>
        <v>0</v>
      </c>
      <c r="AY38" s="58">
        <f>сентябрь!AY38+август!AY38+'июль '!AY37</f>
        <v>0</v>
      </c>
      <c r="AZ38" s="58">
        <f>сентябрь!AZ38+август!AZ38+'июль '!AZ37</f>
        <v>0</v>
      </c>
      <c r="BA38" s="58">
        <f>сентябрь!BA38+август!BA38+'июль '!BA37</f>
        <v>0</v>
      </c>
      <c r="BB38" s="58">
        <f>сентябрь!BB38+август!BB38+'июль '!BB37</f>
        <v>0</v>
      </c>
      <c r="BC38" s="58">
        <f>сентябрь!BC38+август!BC38+'июль '!BC37</f>
        <v>0</v>
      </c>
      <c r="BD38" s="58">
        <f>сентябрь!BD38+август!BD38+'июль '!BD37</f>
        <v>0</v>
      </c>
      <c r="BE38" s="58">
        <f>сентябрь!BE38+август!BE38+'июль '!BE37</f>
        <v>0</v>
      </c>
      <c r="BF38" s="58">
        <f>сентябрь!BF38+август!BF38+'июль '!BF37</f>
        <v>0</v>
      </c>
      <c r="BG38" s="58">
        <f>сентябрь!BG38+август!BG38+'июль '!BG37</f>
        <v>0</v>
      </c>
      <c r="BH38" s="58">
        <f>сентябрь!BH38+август!BH38+'июль '!BH37</f>
        <v>0</v>
      </c>
      <c r="BI38" s="58">
        <f>сентябрь!BI38+август!BI38+'июль '!BI37</f>
        <v>0</v>
      </c>
      <c r="BJ38" s="58">
        <f>сентябрь!BJ38+август!BJ38+'июль '!BJ37</f>
        <v>0</v>
      </c>
      <c r="BK38" s="58">
        <f>сентябрь!BK38+август!BK38+'июль '!BK37</f>
        <v>1</v>
      </c>
      <c r="BL38" s="58">
        <f>сентябрь!BL38+август!BL38+'июль '!BL37</f>
        <v>0</v>
      </c>
      <c r="BM38" s="58">
        <f>сентябрь!BM38+август!BM38+'июль '!BM37</f>
        <v>0</v>
      </c>
      <c r="BN38" s="58">
        <f>сентябрь!BN38+август!BN38+'июль '!BN37</f>
        <v>0</v>
      </c>
      <c r="BO38" s="58">
        <f>сентябрь!BO38+август!BO38+'июль '!BO37</f>
        <v>0</v>
      </c>
      <c r="BP38" s="58">
        <f>сентябрь!BP38+август!BP38+'июль '!BP37</f>
        <v>0</v>
      </c>
      <c r="BQ38" s="58">
        <f>сентябрь!BQ38+август!BQ38+'июль '!BQ37</f>
        <v>0</v>
      </c>
      <c r="BR38" s="58">
        <f>сентябрь!BR38+август!BR38+'июль '!BR37</f>
        <v>5</v>
      </c>
      <c r="BS38" s="58">
        <f>сентябрь!BS38+август!BS38+'июль '!BS37</f>
        <v>0</v>
      </c>
      <c r="BT38" s="58">
        <f>сентябрь!BT38+август!BT38+'июль '!BT37</f>
        <v>0</v>
      </c>
      <c r="BU38" s="58">
        <f>сентябрь!BU38+август!BU38+'июль '!BU37</f>
        <v>0</v>
      </c>
      <c r="BV38" s="58">
        <f>сентябрь!BV38+август!BV38+'июль '!BV37</f>
        <v>0</v>
      </c>
      <c r="BW38" s="58">
        <f>сентябрь!BW38+август!BW38+'июль '!BW37</f>
        <v>0</v>
      </c>
      <c r="BX38" s="58">
        <f>сентябрь!BX38+август!BX38+'июль '!BX37</f>
        <v>0</v>
      </c>
      <c r="BY38" s="58">
        <f>сентябрь!BY38+август!BY38+'июль '!BY37</f>
        <v>0</v>
      </c>
      <c r="BZ38" s="58">
        <f>сентябрь!BZ38+август!BZ38+'июль '!BZ37</f>
        <v>0</v>
      </c>
      <c r="CA38" s="58">
        <f>сентябрь!CA38+август!CA38+'июль '!CA37</f>
        <v>0</v>
      </c>
      <c r="CB38" s="58">
        <f>сентябрь!CB38+август!CB38+'июль '!CB37</f>
        <v>0</v>
      </c>
      <c r="CC38" s="58">
        <f>сентябрь!CC38+август!CC38+'июль '!CC37</f>
        <v>0</v>
      </c>
      <c r="CD38" s="58">
        <f>сентябрь!CD38+август!CD38+'июль '!CD37</f>
        <v>1</v>
      </c>
      <c r="CE38" s="58">
        <f>сентябрь!CE38+август!CE38+'июль '!CE37</f>
        <v>0</v>
      </c>
      <c r="CF38" s="58">
        <f>сентябрь!CF38+август!CF38+'июль '!CF37</f>
        <v>0</v>
      </c>
      <c r="CG38" s="58">
        <f>сентябрь!CG38+август!CG38+'июль '!CG37</f>
        <v>0</v>
      </c>
      <c r="CH38" s="58">
        <f>сентябрь!CH38+август!CH38+'июль '!CH37</f>
        <v>29</v>
      </c>
      <c r="CI38" s="58">
        <f>сентябрь!CI38+август!CI38+'июль '!CI37</f>
        <v>0</v>
      </c>
      <c r="CJ38" s="58">
        <f>сентябрь!CJ38+август!CJ38+'июль '!CJ37</f>
        <v>0</v>
      </c>
      <c r="CK38" s="58">
        <f>сентябрь!CK38+август!CK38+'июль '!CK37</f>
        <v>0</v>
      </c>
      <c r="CL38" s="58">
        <f>сентябрь!CL38+август!CL38+'июль '!CL37</f>
        <v>0</v>
      </c>
      <c r="CM38" s="58">
        <f>сентябрь!CM38+август!CM38+'июль '!CM37</f>
        <v>0</v>
      </c>
      <c r="CN38" s="58">
        <f>сентябрь!CN38+август!CN38+'июль '!CN37</f>
        <v>0</v>
      </c>
      <c r="CO38" s="58">
        <f>сентябрь!CO38+август!CO38+'июль '!CO37</f>
        <v>0</v>
      </c>
      <c r="CP38" s="58">
        <f>сентябрь!CP38+август!CP38+'июль '!CP37</f>
        <v>0</v>
      </c>
      <c r="CQ38" s="58">
        <f>сентябрь!CQ38+август!CQ38+'июль '!CQ37</f>
        <v>1</v>
      </c>
      <c r="CR38" s="58">
        <f>сентябрь!CR38+август!CR38+'июль '!CR37</f>
        <v>0</v>
      </c>
      <c r="CS38" s="58">
        <f>сентябрь!CS38+август!CS38+'июль '!CS37</f>
        <v>2</v>
      </c>
      <c r="CT38" s="58">
        <f>сентябрь!CT38+август!CT38+'июль '!CT37</f>
        <v>0</v>
      </c>
      <c r="CU38" s="58">
        <f>сентябрь!CU38+август!CU38+'июль '!CU37</f>
        <v>0</v>
      </c>
      <c r="CV38" s="58">
        <f>сентябрь!CV38+август!CV38+'июль '!CV37</f>
        <v>0</v>
      </c>
      <c r="CW38" s="58">
        <f>сентябрь!CW38+август!CW38+'июль '!CW37</f>
        <v>0</v>
      </c>
      <c r="CX38" s="58">
        <f>сентябрь!CX38+август!CX38+'июль '!CX37</f>
        <v>0</v>
      </c>
      <c r="CY38" s="58">
        <f>сентябрь!CY38+август!CY38+'июль '!CY37</f>
        <v>0</v>
      </c>
      <c r="CZ38" s="58">
        <f>сентябрь!CZ38+август!CZ38+'июль '!CZ37</f>
        <v>0</v>
      </c>
      <c r="DA38" s="58">
        <f>сентябрь!DA38+август!DA38+'июль '!DA37</f>
        <v>0</v>
      </c>
      <c r="DB38" s="58">
        <f>сентябрь!DB38+август!DB38+'июль '!DB37</f>
        <v>0</v>
      </c>
      <c r="DC38" s="58">
        <f>сентябрь!DC38+август!DC38+'июль '!DC37</f>
        <v>0</v>
      </c>
      <c r="DD38" s="58">
        <f>сентябрь!DD38+август!DD38+'июль '!DD37</f>
        <v>0</v>
      </c>
      <c r="DE38" s="58">
        <f>сентябрь!DE38+август!DE38+'июль '!DE37</f>
        <v>0</v>
      </c>
      <c r="DF38" s="58">
        <f>сентябрь!DF38+август!DF38+'июль '!DF37</f>
        <v>0</v>
      </c>
      <c r="DG38" s="58">
        <f>сентябрь!DG38+август!DG38+'июль '!DG37</f>
        <v>0</v>
      </c>
      <c r="DH38" s="58">
        <f>сентябрь!DH38+август!DH38+'июль '!DH37</f>
        <v>0</v>
      </c>
      <c r="DI38" s="58">
        <f>сентябрь!DI38+август!DI38+'июль '!DI37</f>
        <v>0</v>
      </c>
      <c r="DJ38" s="58">
        <f>сентябрь!DJ38+август!DJ38+'июль '!DJ37</f>
        <v>0</v>
      </c>
      <c r="DK38" s="58">
        <f>сентябрь!DK38+август!DK38+'июль '!DK37</f>
        <v>0</v>
      </c>
      <c r="DL38" s="58">
        <f>сентябрь!DL38+август!DL38+'июль '!DL37</f>
        <v>0</v>
      </c>
      <c r="DM38" s="58">
        <f>сентябрь!DM38+август!DM38+'июль '!DM37</f>
        <v>0</v>
      </c>
      <c r="DN38" s="58">
        <f>сентябрь!DN38+август!DN38+'июль '!DN37</f>
        <v>0</v>
      </c>
      <c r="DO38" s="58">
        <f>сентябрь!DO38+август!DO38+'июль '!DO37</f>
        <v>0</v>
      </c>
      <c r="DP38" s="58">
        <f>сентябрь!DP38+август!DP38+'июль '!DP37</f>
        <v>0</v>
      </c>
      <c r="DQ38" s="58">
        <f>сентябрь!DQ38+август!DQ38+'июль '!DQ37</f>
        <v>0</v>
      </c>
      <c r="DR38" s="58">
        <f>сентябрь!DR38+август!DR38+'июль '!DR37</f>
        <v>0</v>
      </c>
      <c r="DS38" s="58">
        <f>сентябрь!DS38+август!DS38+'июль '!DS37</f>
        <v>0</v>
      </c>
      <c r="DT38" s="58">
        <f>сентябрь!DT38+август!DT38+'июль '!DT37</f>
        <v>0</v>
      </c>
      <c r="DU38" s="58">
        <f>сентябрь!DU38+август!DU38+'июль '!DU37</f>
        <v>0</v>
      </c>
      <c r="DV38" s="58">
        <f>сентябрь!DV38+август!DV38+'июль '!DV37</f>
        <v>0</v>
      </c>
      <c r="DW38" s="58">
        <f>сентябрь!DW38+август!DW38+'июль '!DW37</f>
        <v>0</v>
      </c>
      <c r="DX38" s="58">
        <f>сентябрь!DX38+август!DX38+'июль '!DX37</f>
        <v>0</v>
      </c>
      <c r="DY38" s="58">
        <f>сентябрь!DY38+август!DY38+'июль '!DY37</f>
        <v>0</v>
      </c>
      <c r="DZ38" s="58">
        <f>сентябрь!DZ38+август!DZ38+'июль '!DZ37</f>
        <v>0</v>
      </c>
      <c r="EA38" s="58">
        <f>сентябрь!EA38+август!EA38+'июль '!EA37</f>
        <v>0</v>
      </c>
      <c r="EB38" s="58">
        <f>сентябрь!EB38+август!EB38+'июль '!EB37</f>
        <v>0</v>
      </c>
      <c r="EC38" s="58">
        <f>сентябрь!EC38+август!EC38+'июль '!EC37</f>
        <v>0</v>
      </c>
      <c r="ED38" s="58">
        <f>сентябрь!ED38+август!ED38+'июль '!ED37</f>
        <v>0</v>
      </c>
      <c r="EE38" s="58">
        <f>сентябрь!EE38+август!EE38+'июль '!EE37</f>
        <v>0</v>
      </c>
      <c r="EF38" s="58">
        <f>сентябрь!EF38+август!EF38+'июль '!EF37</f>
        <v>0</v>
      </c>
      <c r="EG38" s="58">
        <f>сентябрь!EG38+август!EG38+'июль '!EG37</f>
        <v>0</v>
      </c>
      <c r="EH38" s="58">
        <f>сентябрь!EH38+август!EH38+'июль '!EH37</f>
        <v>0</v>
      </c>
      <c r="EI38" s="58">
        <f>сентябрь!EI38+август!EI38+'июль '!EI37</f>
        <v>0</v>
      </c>
      <c r="EJ38" s="58">
        <f>сентябрь!EJ38+август!EJ38+'июль '!EJ37</f>
        <v>0</v>
      </c>
      <c r="EK38" s="58">
        <f>сентябрь!EK38+август!EK38+'июль '!EK37</f>
        <v>3</v>
      </c>
      <c r="EL38" s="58">
        <f>сентябрь!EL38+август!EL38+'июль '!EL37</f>
        <v>0</v>
      </c>
      <c r="EM38" s="58">
        <f>сентябрь!EM38+август!EM38+'июль '!EM37</f>
        <v>0</v>
      </c>
      <c r="EN38" s="58">
        <f>сентябрь!EN38+август!EN38+'июль '!EN37</f>
        <v>0</v>
      </c>
      <c r="EO38" s="58">
        <f>сентябрь!EO38+август!EO38+'июль '!EO37</f>
        <v>0</v>
      </c>
      <c r="EP38" s="58">
        <f>сентябрь!EP38+август!EP38+'июль '!EP37</f>
        <v>0</v>
      </c>
      <c r="EQ38" s="58">
        <f>сентябрь!EQ38+август!EQ38+'июль '!EQ37</f>
        <v>0</v>
      </c>
      <c r="ER38" s="58">
        <f>сентябрь!ER38+август!ER38+'июль '!ER37</f>
        <v>0</v>
      </c>
      <c r="ES38" s="58">
        <f>сентябрь!ES38+август!ES38+'июль '!ES37</f>
        <v>0</v>
      </c>
      <c r="ET38" s="58">
        <f>сентябрь!ET38+август!ET38+'июль '!ET37</f>
        <v>0</v>
      </c>
      <c r="EU38" s="58">
        <f>сентябрь!EU38+август!EU38+'июль '!EU37</f>
        <v>0</v>
      </c>
      <c r="EV38" s="58">
        <f>сентябрь!EV38+август!EV38+'июль '!EV37</f>
        <v>1</v>
      </c>
      <c r="EW38" s="58">
        <f>сентябрь!EW38+август!EW38+'июль '!EW37</f>
        <v>0</v>
      </c>
      <c r="EX38" s="58">
        <f>сентябрь!EX38+август!EX38+'июль '!EX37</f>
        <v>0</v>
      </c>
      <c r="EY38" s="58">
        <f>сентябрь!EY38+август!EY38+'июль '!EY37</f>
        <v>0</v>
      </c>
      <c r="EZ38" s="58">
        <f>сентябрь!EZ38+август!EZ38+'июль '!EZ37</f>
        <v>0</v>
      </c>
      <c r="FA38" s="58">
        <f>сентябрь!FA38+август!FA38+'июль '!FA37</f>
        <v>0</v>
      </c>
      <c r="FB38" s="58">
        <f>сентябрь!FB38+август!FB38+'июль '!FB37</f>
        <v>0</v>
      </c>
      <c r="FC38" s="58">
        <f>сентябрь!FC38+август!FC38+'июль '!FC37</f>
        <v>0</v>
      </c>
      <c r="FD38" s="58">
        <f>сентябрь!FD38+август!FD38+'июль '!FD37</f>
        <v>0</v>
      </c>
      <c r="FE38" s="58">
        <f>сентябрь!FE38+август!FE38+'июль '!FE37</f>
        <v>0</v>
      </c>
      <c r="FF38" s="58">
        <f>сентябрь!FF38+август!FF38+'июль '!FF37</f>
        <v>0</v>
      </c>
      <c r="FG38" s="58">
        <f>сентябрь!FG38+август!FG38+'июль '!FG37</f>
        <v>0</v>
      </c>
      <c r="FH38" s="58">
        <f>сентябрь!FH38+август!FH38+'июль '!FH37</f>
        <v>0</v>
      </c>
      <c r="FI38" s="58">
        <f>сентябрь!FI38+август!FI38+'июль '!FI37</f>
        <v>0</v>
      </c>
      <c r="FJ38" s="58">
        <f>сентябрь!FJ38+август!FJ38+'июль '!FJ37</f>
        <v>0</v>
      </c>
      <c r="FK38" s="58">
        <f>сентябрь!FK38+август!FK38+'июль '!FK37</f>
        <v>0</v>
      </c>
      <c r="FL38" s="58">
        <f>сентябрь!FL38+август!FL38+'июль '!FL37</f>
        <v>0</v>
      </c>
      <c r="FM38" s="58">
        <f>сентябрь!FM38+август!FM38+'июль '!FM37</f>
        <v>0</v>
      </c>
      <c r="FN38" s="58">
        <f>сентябрь!FN38+август!FN38+'июль '!FN37</f>
        <v>0</v>
      </c>
      <c r="FO38" s="58">
        <f>сентябрь!FO38+август!FO38+'июль '!FO37</f>
        <v>0</v>
      </c>
      <c r="FP38" s="58">
        <f>сентябрь!FP38+август!FP38+'июль '!FP37</f>
        <v>0</v>
      </c>
      <c r="FQ38" s="58">
        <f>сентябрь!FQ38+август!FQ38+'июль '!FQ37</f>
        <v>0</v>
      </c>
      <c r="FR38" s="58">
        <f>сентябрь!FR38+август!FR38+'июль '!FR37</f>
        <v>0</v>
      </c>
      <c r="FS38" s="58">
        <f>сентябрь!FS38+август!FS38+'июль '!FS37</f>
        <v>0</v>
      </c>
      <c r="FT38" s="58">
        <f>сентябрь!FT38+август!FT38+'июль '!FT37</f>
        <v>0</v>
      </c>
      <c r="FU38" s="58">
        <f>сентябрь!FU38+август!FU38+'июль '!FU37</f>
        <v>0</v>
      </c>
      <c r="FV38" s="58">
        <f>сентябрь!FV38+август!FV38+'июль '!FV37</f>
        <v>0</v>
      </c>
      <c r="FW38" s="58">
        <f>сентябрь!FW38+август!FW38+'июль '!FW37</f>
        <v>0</v>
      </c>
      <c r="FX38" s="58">
        <f>сентябрь!FX38+август!FX38+'июль '!FX37</f>
        <v>0</v>
      </c>
      <c r="FY38" s="58">
        <f>сентябрь!FY38+август!FY38+'июль '!FY37</f>
        <v>0</v>
      </c>
      <c r="FZ38" s="58">
        <f>сентябрь!FZ38+август!FZ38+'июль '!FZ37</f>
        <v>0</v>
      </c>
      <c r="GA38" s="58">
        <f>сентябрь!GA38+август!GA38+'июль '!GA37</f>
        <v>0</v>
      </c>
      <c r="GB38" s="58">
        <f>сентябрь!GB38+август!GB38+'июль '!GB37</f>
        <v>0</v>
      </c>
      <c r="GC38" s="58">
        <f>сентябрь!GC38+август!GC38+'июль '!GC37</f>
        <v>0</v>
      </c>
      <c r="GD38" s="58">
        <f>сентябрь!GD38+август!GD38+'июль '!GD37</f>
        <v>0</v>
      </c>
      <c r="GE38" s="58">
        <f>сентябрь!GE38+август!GE38+'июль '!GE37</f>
        <v>0</v>
      </c>
      <c r="GF38" s="58">
        <f>сентябрь!GF38+август!GF38+'июль '!GF37</f>
        <v>0</v>
      </c>
      <c r="GG38" s="58">
        <f>сентябрь!GG38+август!GG38+'июль '!GG37</f>
        <v>0</v>
      </c>
      <c r="GH38" s="58">
        <f>сентябрь!GH38+август!GH38+'июль '!GH37</f>
        <v>0</v>
      </c>
      <c r="GI38" s="58">
        <f>сентябрь!GI38+август!GI38+'июль '!GI37</f>
        <v>0</v>
      </c>
      <c r="GJ38" s="58">
        <f>сентябрь!GJ38+август!GJ38+'июль '!GJ37</f>
        <v>0</v>
      </c>
      <c r="GK38" s="58">
        <f>сентябрь!GK38+август!GK38+'июль '!GK37</f>
        <v>0</v>
      </c>
      <c r="GL38" s="58">
        <f>сентябрь!GL38+август!GL38+'июль '!GL37</f>
        <v>0</v>
      </c>
      <c r="GM38" s="58">
        <f>сентябрь!GM38+август!GM38+'июль '!GM37</f>
        <v>0</v>
      </c>
      <c r="GN38" s="58">
        <f>сентябрь!GN38+август!GN38+'июль '!GN37</f>
        <v>0</v>
      </c>
      <c r="GO38" s="58">
        <f>сентябрь!GO38+август!GO38+'июль '!GO37</f>
        <v>0</v>
      </c>
      <c r="GP38" s="58">
        <f>сентябрь!GP38+август!GP38+'июль '!GP37</f>
        <v>0</v>
      </c>
      <c r="GQ38" s="58">
        <f>сентябрь!GQ38+август!GQ38+'июль '!GQ37</f>
        <v>0</v>
      </c>
      <c r="GR38" s="58">
        <f>сентябрь!GR38+август!GR38+'июль '!GR37</f>
        <v>0</v>
      </c>
      <c r="GS38" s="58">
        <f>сентябрь!GS38+август!GS38+'июль '!GS37</f>
        <v>0</v>
      </c>
      <c r="GT38" s="58">
        <f>сентябрь!GT38+август!GT38+'июль '!GT37</f>
        <v>0</v>
      </c>
      <c r="GU38" s="58">
        <f>сентябрь!GU38+август!GU38+'июль '!GU37</f>
        <v>0</v>
      </c>
      <c r="GV38" s="58">
        <f>сентябрь!GV38+август!GV38+'июль '!GV37</f>
        <v>0</v>
      </c>
      <c r="GW38" s="58">
        <f>сентябрь!GW38+август!GW38+'июль '!GW37</f>
        <v>0</v>
      </c>
      <c r="GX38" s="58">
        <f>сентябрь!GX38+август!GX38+'июль '!GX37</f>
        <v>0</v>
      </c>
      <c r="GY38" s="58">
        <f>сентябрь!GY38+август!GY38+'июль '!GY37</f>
        <v>0</v>
      </c>
      <c r="GZ38" s="58">
        <f>сентябрь!GZ38+август!GZ38+'июль '!GZ37</f>
        <v>0</v>
      </c>
      <c r="HA38" s="58">
        <f>сентябрь!HA38+август!HA38+'июль '!HA37</f>
        <v>0</v>
      </c>
      <c r="HB38" s="58">
        <f>сентябрь!HB38+август!HB38+'июль '!HB37</f>
        <v>0</v>
      </c>
      <c r="HC38" s="58">
        <f>сентябрь!HC38+август!HC38+'июль '!HC37</f>
        <v>0</v>
      </c>
      <c r="HD38" s="58">
        <f>сентябрь!HD38+август!HD38+'июль '!HD37</f>
        <v>0</v>
      </c>
      <c r="HE38" s="58">
        <f>сентябрь!HE38+август!HE38+'июль '!HE37</f>
        <v>0</v>
      </c>
      <c r="HF38" s="58">
        <f>сентябрь!HF38+август!HF38+'июль '!HF37</f>
        <v>0</v>
      </c>
      <c r="HG38" s="58">
        <f>сентябрь!HG38+август!HG38+'июль '!HG37</f>
        <v>0</v>
      </c>
      <c r="HH38" s="58">
        <f>сентябрь!HH38+август!HH38+'июль '!HH37</f>
        <v>0</v>
      </c>
      <c r="HI38" s="58">
        <f>сентябрь!HI38+август!HI38+'июль '!HI37</f>
        <v>0</v>
      </c>
      <c r="HJ38" s="58">
        <f>сентябрь!HJ38+август!HJ38+'июль '!HJ37</f>
        <v>0</v>
      </c>
      <c r="HK38" s="58">
        <f>сентябрь!HK38+август!HK38+'июль '!HK37</f>
        <v>0</v>
      </c>
      <c r="HL38" s="58">
        <f>сентябрь!HL38+август!HL38+'июль '!HL37</f>
        <v>0</v>
      </c>
      <c r="HM38" s="58">
        <f>сентябрь!HM38+август!HM38+'июль '!HM37</f>
        <v>0</v>
      </c>
      <c r="HN38" s="58">
        <f>сентябрь!HN38+август!HN38+'июль '!HN37</f>
        <v>0</v>
      </c>
      <c r="HO38" s="58">
        <f>сентябрь!HO38+август!HO38+'июль '!HO37</f>
        <v>0</v>
      </c>
      <c r="HP38" s="58">
        <f>сентябрь!HP38+август!HP38+'июль '!HP37</f>
        <v>0</v>
      </c>
      <c r="HQ38" s="58">
        <f>сентябрь!HQ38+август!HQ38+'июль '!HQ37</f>
        <v>0</v>
      </c>
      <c r="HR38" s="58">
        <f>сентябрь!HR38+август!HR38+'июль '!HR37</f>
        <v>0</v>
      </c>
      <c r="HS38" s="58">
        <f>сентябрь!HS38+август!HS38+'июль '!HS37</f>
        <v>0</v>
      </c>
      <c r="HT38" s="58">
        <f>сентябрь!HT38+август!HT38+'июль '!HT37</f>
        <v>0</v>
      </c>
      <c r="HU38" s="58">
        <f>сентябрь!HU38+август!HU38+'июль '!HU37</f>
        <v>0</v>
      </c>
      <c r="HV38" s="58">
        <f>сентябрь!HV38+август!HV38+'июль '!HV37</f>
        <v>0</v>
      </c>
      <c r="HW38" s="58">
        <f>сентябрь!HW38+август!HW38+'июль '!HW37</f>
        <v>0</v>
      </c>
      <c r="HX38" s="58">
        <f>сентябрь!HX38+август!HX38+'июль '!HX37</f>
        <v>0</v>
      </c>
      <c r="HY38" s="58">
        <f>сентябрь!HY38+август!HY38+'июль '!HY37</f>
        <v>0</v>
      </c>
      <c r="HZ38" s="58">
        <f>сентябрь!HZ38+август!HZ38+'июль '!HZ37</f>
        <v>0</v>
      </c>
      <c r="IA38" s="58">
        <f>сентябрь!IA38+август!IA38+'июль '!IA37</f>
        <v>0</v>
      </c>
      <c r="IB38" s="58">
        <f>сентябрь!IB38+август!IB38+'июль '!IB37</f>
        <v>0</v>
      </c>
      <c r="IC38" s="58">
        <f>сентябрь!IC38+август!IC38+'июль '!IC37</f>
        <v>0</v>
      </c>
      <c r="ID38" s="58">
        <f>сентябрь!ID38+август!ID38+'июль '!ID37</f>
        <v>0</v>
      </c>
    </row>
    <row r="39" spans="1:238" ht="15" customHeight="1">
      <c r="A39" s="11"/>
      <c r="B39" s="9"/>
      <c r="C39" s="10" t="s">
        <v>242</v>
      </c>
      <c r="D39" s="46">
        <f>сентябрь!D39+август!D39+'июль '!D38</f>
        <v>32.700999999999993</v>
      </c>
      <c r="E39" s="58">
        <f>сентябрь!E39+август!E39+'июль '!E38</f>
        <v>32.700999999999993</v>
      </c>
      <c r="F39" s="58">
        <f>сентябрь!F39+август!F39+'июль '!F38</f>
        <v>0</v>
      </c>
      <c r="G39" s="58">
        <f>сентябрь!G39+август!G39+'июль '!G38</f>
        <v>0</v>
      </c>
      <c r="H39" s="58">
        <f>сентябрь!H39+август!H39+'июль '!H38</f>
        <v>0</v>
      </c>
      <c r="I39" s="58">
        <f>сентябрь!I39+август!I39+'июль '!I38</f>
        <v>0</v>
      </c>
      <c r="J39" s="58">
        <f>сентябрь!J39+август!J39+'июль '!J38</f>
        <v>0</v>
      </c>
      <c r="K39" s="58">
        <f>сентябрь!K39+август!K39+'июль '!K38</f>
        <v>0</v>
      </c>
      <c r="L39" s="58">
        <f>сентябрь!L39+август!L39+'июль '!L38</f>
        <v>0</v>
      </c>
      <c r="M39" s="58">
        <f>сентябрь!M39+август!M39+'июль '!M38</f>
        <v>0</v>
      </c>
      <c r="N39" s="58">
        <f>сентябрь!N39+август!N39+'июль '!N38</f>
        <v>0</v>
      </c>
      <c r="O39" s="58">
        <f>сентябрь!O39+август!O39+'июль '!O38</f>
        <v>0</v>
      </c>
      <c r="P39" s="58">
        <f>сентябрь!P39+август!P39+'июль '!P38</f>
        <v>0</v>
      </c>
      <c r="Q39" s="58">
        <f>сентябрь!Q39+август!Q39+'июль '!Q38</f>
        <v>0</v>
      </c>
      <c r="R39" s="58">
        <f>сентябрь!R39+август!R39+'июль '!R38</f>
        <v>4.0839999999999996</v>
      </c>
      <c r="S39" s="58">
        <f>сентябрь!S39+август!S39+'июль '!S38</f>
        <v>0</v>
      </c>
      <c r="T39" s="58">
        <f>сентябрь!T39+август!T39+'июль '!T38</f>
        <v>0</v>
      </c>
      <c r="U39" s="58">
        <f>сентябрь!U39+август!U39+'июль '!U38</f>
        <v>0</v>
      </c>
      <c r="V39" s="58">
        <f>сентябрь!V39+август!V39+'июль '!V38</f>
        <v>0</v>
      </c>
      <c r="W39" s="58">
        <f>сентябрь!W39+август!W39+'июль '!W38</f>
        <v>0</v>
      </c>
      <c r="X39" s="58">
        <f>сентябрь!X39+август!X39+'июль '!X38</f>
        <v>0</v>
      </c>
      <c r="Y39" s="58">
        <f>сентябрь!Y39+август!Y39+'июль '!Y38</f>
        <v>0</v>
      </c>
      <c r="Z39" s="58">
        <f>сентябрь!Z39+август!Z39+'июль '!Z38</f>
        <v>0</v>
      </c>
      <c r="AA39" s="58">
        <f>сентябрь!AA39+август!AA39+'июль '!AA38</f>
        <v>0</v>
      </c>
      <c r="AB39" s="58">
        <f>сентябрь!AB39+август!AB39+'июль '!AB38</f>
        <v>0</v>
      </c>
      <c r="AC39" s="58">
        <f>сентябрь!AC39+август!AC39+'июль '!AC38</f>
        <v>0</v>
      </c>
      <c r="AD39" s="58">
        <f>сентябрь!AD39+август!AD39+'июль '!AD38</f>
        <v>0</v>
      </c>
      <c r="AE39" s="58">
        <f>сентябрь!AE39+август!AE39+'июль '!AE38</f>
        <v>0</v>
      </c>
      <c r="AF39" s="58">
        <f>сентябрь!AF39+август!AF39+'июль '!AF38</f>
        <v>0</v>
      </c>
      <c r="AG39" s="58">
        <f>сентябрь!AG39+август!AG39+'июль '!AG38</f>
        <v>0</v>
      </c>
      <c r="AH39" s="58">
        <f>сентябрь!AH39+август!AH39+'июль '!AH38</f>
        <v>0</v>
      </c>
      <c r="AI39" s="58">
        <f>сентябрь!AI39+август!AI39+'июль '!AI38</f>
        <v>0</v>
      </c>
      <c r="AJ39" s="58">
        <f>сентябрь!AJ39+август!AJ39+'июль '!AJ38</f>
        <v>0</v>
      </c>
      <c r="AK39" s="58">
        <f>сентябрь!AK39+август!AK39+'июль '!AK38</f>
        <v>0</v>
      </c>
      <c r="AL39" s="58">
        <f>сентябрь!AL39+август!AL39+'июль '!AL38</f>
        <v>0</v>
      </c>
      <c r="AM39" s="58">
        <f>сентябрь!AM39+август!AM39+'июль '!AM38</f>
        <v>0</v>
      </c>
      <c r="AN39" s="58">
        <f>сентябрь!AN39+август!AN39+'июль '!AN38</f>
        <v>0</v>
      </c>
      <c r="AO39" s="58">
        <f>сентябрь!AO39+август!AO39+'июль '!AO38</f>
        <v>0</v>
      </c>
      <c r="AP39" s="58">
        <f>сентябрь!AP39+август!AP39+'июль '!AP38</f>
        <v>0</v>
      </c>
      <c r="AQ39" s="58">
        <f>сентябрь!AQ39+август!AQ39+'июль '!AQ38</f>
        <v>0</v>
      </c>
      <c r="AR39" s="58">
        <f>сентябрь!AR39+август!AR39+'июль '!AR38</f>
        <v>0</v>
      </c>
      <c r="AS39" s="58">
        <f>сентябрь!AS39+август!AS39+'июль '!AS38</f>
        <v>0</v>
      </c>
      <c r="AT39" s="58">
        <f>сентябрь!AT39+август!AT39+'июль '!AT38</f>
        <v>0</v>
      </c>
      <c r="AU39" s="58">
        <f>сентябрь!AU39+август!AU39+'июль '!AU38</f>
        <v>0</v>
      </c>
      <c r="AV39" s="58">
        <f>сентябрь!AV39+август!AV39+'июль '!AV38</f>
        <v>0</v>
      </c>
      <c r="AW39" s="58">
        <f>сентябрь!AW39+август!AW39+'июль '!AW38</f>
        <v>0</v>
      </c>
      <c r="AX39" s="58">
        <f>сентябрь!AX39+август!AX39+'июль '!AX38</f>
        <v>0</v>
      </c>
      <c r="AY39" s="58">
        <f>сентябрь!AY39+август!AY39+'июль '!AY38</f>
        <v>0</v>
      </c>
      <c r="AZ39" s="58">
        <f>сентябрь!AZ39+август!AZ39+'июль '!AZ38</f>
        <v>0</v>
      </c>
      <c r="BA39" s="58">
        <f>сентябрь!BA39+август!BA39+'июль '!BA38</f>
        <v>0</v>
      </c>
      <c r="BB39" s="58">
        <f>сентябрь!BB39+август!BB39+'июль '!BB38</f>
        <v>0</v>
      </c>
      <c r="BC39" s="58">
        <f>сентябрь!BC39+август!BC39+'июль '!BC38</f>
        <v>0</v>
      </c>
      <c r="BD39" s="58">
        <f>сентябрь!BD39+август!BD39+'июль '!BD38</f>
        <v>0</v>
      </c>
      <c r="BE39" s="58">
        <f>сентябрь!BE39+август!BE39+'июль '!BE38</f>
        <v>0</v>
      </c>
      <c r="BF39" s="58">
        <f>сентябрь!BF39+август!BF39+'июль '!BF38</f>
        <v>0</v>
      </c>
      <c r="BG39" s="58">
        <f>сентябрь!BG39+август!BG39+'июль '!BG38</f>
        <v>0</v>
      </c>
      <c r="BH39" s="58">
        <f>сентябрь!BH39+август!BH39+'июль '!BH38</f>
        <v>0</v>
      </c>
      <c r="BI39" s="58">
        <f>сентябрь!BI39+август!BI39+'июль '!BI38</f>
        <v>0</v>
      </c>
      <c r="BJ39" s="58">
        <f>сентябрь!BJ39+август!BJ39+'июль '!BJ38</f>
        <v>0</v>
      </c>
      <c r="BK39" s="58">
        <f>сентябрь!BK39+август!BK39+'июль '!BK38</f>
        <v>0.51100000000000001</v>
      </c>
      <c r="BL39" s="58">
        <f>сентябрь!BL39+август!BL39+'июль '!BL38</f>
        <v>0</v>
      </c>
      <c r="BM39" s="58">
        <f>сентябрь!BM39+август!BM39+'июль '!BM38</f>
        <v>0</v>
      </c>
      <c r="BN39" s="58">
        <f>сентябрь!BN39+август!BN39+'июль '!BN38</f>
        <v>0</v>
      </c>
      <c r="BO39" s="58">
        <f>сентябрь!BO39+август!BO39+'июль '!BO38</f>
        <v>0</v>
      </c>
      <c r="BP39" s="58">
        <f>сентябрь!BP39+август!BP39+'июль '!BP38</f>
        <v>0</v>
      </c>
      <c r="BQ39" s="58">
        <f>сентябрь!BQ39+август!BQ39+'июль '!BQ38</f>
        <v>0</v>
      </c>
      <c r="BR39" s="58">
        <f>сентябрь!BR39+август!BR39+'июль '!BR38</f>
        <v>2.1379999999999999</v>
      </c>
      <c r="BS39" s="58">
        <f>сентябрь!BS39+август!BS39+'июль '!BS38</f>
        <v>0</v>
      </c>
      <c r="BT39" s="58">
        <f>сентябрь!BT39+август!BT39+'июль '!BT38</f>
        <v>0</v>
      </c>
      <c r="BU39" s="58">
        <f>сентябрь!BU39+август!BU39+'июль '!BU38</f>
        <v>0</v>
      </c>
      <c r="BV39" s="58">
        <f>сентябрь!BV39+август!BV39+'июль '!BV38</f>
        <v>0</v>
      </c>
      <c r="BW39" s="58">
        <f>сентябрь!BW39+август!BW39+'июль '!BW38</f>
        <v>0</v>
      </c>
      <c r="BX39" s="58">
        <f>сентябрь!BX39+август!BX39+'июль '!BX38</f>
        <v>0</v>
      </c>
      <c r="BY39" s="58">
        <f>сентябрь!BY39+август!BY39+'июль '!BY38</f>
        <v>0</v>
      </c>
      <c r="BZ39" s="58">
        <f>сентябрь!BZ39+август!BZ39+'июль '!BZ38</f>
        <v>0</v>
      </c>
      <c r="CA39" s="58">
        <f>сентябрь!CA39+август!CA39+'июль '!CA38</f>
        <v>0</v>
      </c>
      <c r="CB39" s="58">
        <f>сентябрь!CB39+август!CB39+'июль '!CB38</f>
        <v>0</v>
      </c>
      <c r="CC39" s="58">
        <f>сентябрь!CC39+август!CC39+'июль '!CC38</f>
        <v>0</v>
      </c>
      <c r="CD39" s="58">
        <f>сентябрь!CD39+август!CD39+'июль '!CD38</f>
        <v>1.1000000000000001</v>
      </c>
      <c r="CE39" s="58">
        <f>сентябрь!CE39+август!CE39+'июль '!CE38</f>
        <v>0</v>
      </c>
      <c r="CF39" s="58">
        <f>сентябрь!CF39+август!CF39+'июль '!CF38</f>
        <v>0</v>
      </c>
      <c r="CG39" s="58">
        <f>сентябрь!CG39+август!CG39+'июль '!CG38</f>
        <v>0</v>
      </c>
      <c r="CH39" s="58">
        <f>сентябрь!CH39+август!CH39+'июль '!CH38</f>
        <v>21.54</v>
      </c>
      <c r="CI39" s="58">
        <f>сентябрь!CI39+август!CI39+'июль '!CI38</f>
        <v>0</v>
      </c>
      <c r="CJ39" s="58">
        <f>сентябрь!CJ39+август!CJ39+'июль '!CJ38</f>
        <v>0</v>
      </c>
      <c r="CK39" s="58">
        <f>сентябрь!CK39+август!CK39+'июль '!CK38</f>
        <v>0</v>
      </c>
      <c r="CL39" s="58">
        <f>сентябрь!CL39+август!CL39+'июль '!CL38</f>
        <v>0</v>
      </c>
      <c r="CM39" s="58">
        <f>сентябрь!CM39+август!CM39+'июль '!CM38</f>
        <v>0</v>
      </c>
      <c r="CN39" s="58">
        <f>сентябрь!CN39+август!CN39+'июль '!CN38</f>
        <v>0</v>
      </c>
      <c r="CO39" s="58">
        <f>сентябрь!CO39+август!CO39+'июль '!CO38</f>
        <v>0</v>
      </c>
      <c r="CP39" s="58">
        <f>сентябрь!CP39+август!CP39+'июль '!CP38</f>
        <v>0</v>
      </c>
      <c r="CQ39" s="58">
        <f>сентябрь!CQ39+август!CQ39+'июль '!CQ38</f>
        <v>0.51100000000000001</v>
      </c>
      <c r="CR39" s="58">
        <f>сентябрь!CR39+август!CR39+'июль '!CR38</f>
        <v>0</v>
      </c>
      <c r="CS39" s="58">
        <f>сентябрь!CS39+август!CS39+'июль '!CS38</f>
        <v>1.022</v>
      </c>
      <c r="CT39" s="58">
        <f>сентябрь!CT39+август!CT39+'июль '!CT38</f>
        <v>0</v>
      </c>
      <c r="CU39" s="58">
        <f>сентябрь!CU39+август!CU39+'июль '!CU38</f>
        <v>0</v>
      </c>
      <c r="CV39" s="58">
        <f>сентябрь!CV39+август!CV39+'июль '!CV38</f>
        <v>0</v>
      </c>
      <c r="CW39" s="58">
        <f>сентябрь!CW39+август!CW39+'июль '!CW38</f>
        <v>0</v>
      </c>
      <c r="CX39" s="58">
        <f>сентябрь!CX39+август!CX39+'июль '!CX38</f>
        <v>0</v>
      </c>
      <c r="CY39" s="58">
        <f>сентябрь!CY39+август!CY39+'июль '!CY38</f>
        <v>0</v>
      </c>
      <c r="CZ39" s="58">
        <f>сентябрь!CZ39+август!CZ39+'июль '!CZ38</f>
        <v>0</v>
      </c>
      <c r="DA39" s="58">
        <f>сентябрь!DA39+август!DA39+'июль '!DA38</f>
        <v>0</v>
      </c>
      <c r="DB39" s="58">
        <f>сентябрь!DB39+август!DB39+'июль '!DB38</f>
        <v>0</v>
      </c>
      <c r="DC39" s="58">
        <f>сентябрь!DC39+август!DC39+'июль '!DC38</f>
        <v>0</v>
      </c>
      <c r="DD39" s="58">
        <f>сентябрь!DD39+август!DD39+'июль '!DD38</f>
        <v>0</v>
      </c>
      <c r="DE39" s="58">
        <f>сентябрь!DE39+август!DE39+'июль '!DE38</f>
        <v>0</v>
      </c>
      <c r="DF39" s="58">
        <f>сентябрь!DF39+август!DF39+'июль '!DF38</f>
        <v>0</v>
      </c>
      <c r="DG39" s="58">
        <f>сентябрь!DG39+август!DG39+'июль '!DG38</f>
        <v>0</v>
      </c>
      <c r="DH39" s="58">
        <f>сентябрь!DH39+август!DH39+'июль '!DH38</f>
        <v>0</v>
      </c>
      <c r="DI39" s="58">
        <f>сентябрь!DI39+август!DI39+'июль '!DI38</f>
        <v>0</v>
      </c>
      <c r="DJ39" s="58">
        <f>сентябрь!DJ39+август!DJ39+'июль '!DJ38</f>
        <v>0</v>
      </c>
      <c r="DK39" s="58">
        <f>сентябрь!DK39+август!DK39+'июль '!DK38</f>
        <v>0</v>
      </c>
      <c r="DL39" s="58">
        <f>сентябрь!DL39+август!DL39+'июль '!DL38</f>
        <v>0</v>
      </c>
      <c r="DM39" s="58">
        <f>сентябрь!DM39+август!DM39+'июль '!DM38</f>
        <v>0</v>
      </c>
      <c r="DN39" s="58">
        <f>сентябрь!DN39+август!DN39+'июль '!DN38</f>
        <v>0</v>
      </c>
      <c r="DO39" s="58">
        <f>сентябрь!DO39+август!DO39+'июль '!DO38</f>
        <v>0</v>
      </c>
      <c r="DP39" s="58">
        <f>сентябрь!DP39+август!DP39+'июль '!DP38</f>
        <v>0</v>
      </c>
      <c r="DQ39" s="58">
        <f>сентябрь!DQ39+август!DQ39+'июль '!DQ38</f>
        <v>0</v>
      </c>
      <c r="DR39" s="58">
        <f>сентябрь!DR39+август!DR39+'июль '!DR38</f>
        <v>0</v>
      </c>
      <c r="DS39" s="58">
        <f>сентябрь!DS39+август!DS39+'июль '!DS38</f>
        <v>0</v>
      </c>
      <c r="DT39" s="58">
        <f>сентябрь!DT39+август!DT39+'июль '!DT38</f>
        <v>0</v>
      </c>
      <c r="DU39" s="58">
        <f>сентябрь!DU39+август!DU39+'июль '!DU38</f>
        <v>0</v>
      </c>
      <c r="DV39" s="58">
        <f>сентябрь!DV39+август!DV39+'июль '!DV38</f>
        <v>0</v>
      </c>
      <c r="DW39" s="58">
        <f>сентябрь!DW39+август!DW39+'июль '!DW38</f>
        <v>0</v>
      </c>
      <c r="DX39" s="58">
        <f>сентябрь!DX39+август!DX39+'июль '!DX38</f>
        <v>0</v>
      </c>
      <c r="DY39" s="58">
        <f>сентябрь!DY39+август!DY39+'июль '!DY38</f>
        <v>0</v>
      </c>
      <c r="DZ39" s="58">
        <f>сентябрь!DZ39+август!DZ39+'июль '!DZ38</f>
        <v>0</v>
      </c>
      <c r="EA39" s="58">
        <f>сентябрь!EA39+август!EA39+'июль '!EA38</f>
        <v>0</v>
      </c>
      <c r="EB39" s="58">
        <f>сентябрь!EB39+август!EB39+'июль '!EB38</f>
        <v>0</v>
      </c>
      <c r="EC39" s="58">
        <f>сентябрь!EC39+август!EC39+'июль '!EC38</f>
        <v>0</v>
      </c>
      <c r="ED39" s="58">
        <f>сентябрь!ED39+август!ED39+'июль '!ED38</f>
        <v>0</v>
      </c>
      <c r="EE39" s="58">
        <f>сентябрь!EE39+август!EE39+'июль '!EE38</f>
        <v>0</v>
      </c>
      <c r="EF39" s="58">
        <f>сентябрь!EF39+август!EF39+'июль '!EF38</f>
        <v>0</v>
      </c>
      <c r="EG39" s="58">
        <f>сентябрь!EG39+август!EG39+'июль '!EG38</f>
        <v>0</v>
      </c>
      <c r="EH39" s="58">
        <f>сентябрь!EH39+август!EH39+'июль '!EH38</f>
        <v>0</v>
      </c>
      <c r="EI39" s="58">
        <f>сентябрь!EI39+август!EI39+'июль '!EI38</f>
        <v>0</v>
      </c>
      <c r="EJ39" s="58">
        <f>сентябрь!EJ39+август!EJ39+'июль '!EJ38</f>
        <v>0</v>
      </c>
      <c r="EK39" s="58">
        <f>сентябрь!EK39+август!EK39+'июль '!EK38</f>
        <v>1.284</v>
      </c>
      <c r="EL39" s="58">
        <f>сентябрь!EL39+август!EL39+'июль '!EL38</f>
        <v>0</v>
      </c>
      <c r="EM39" s="58">
        <f>сентябрь!EM39+август!EM39+'июль '!EM38</f>
        <v>0</v>
      </c>
      <c r="EN39" s="58">
        <f>сентябрь!EN39+август!EN39+'июль '!EN38</f>
        <v>0</v>
      </c>
      <c r="EO39" s="58">
        <f>сентябрь!EO39+август!EO39+'июль '!EO38</f>
        <v>0</v>
      </c>
      <c r="EP39" s="58">
        <f>сентябрь!EP39+август!EP39+'июль '!EP38</f>
        <v>0</v>
      </c>
      <c r="EQ39" s="58">
        <f>сентябрь!EQ39+август!EQ39+'июль '!EQ38</f>
        <v>0</v>
      </c>
      <c r="ER39" s="58">
        <f>сентябрь!ER39+август!ER39+'июль '!ER38</f>
        <v>0</v>
      </c>
      <c r="ES39" s="58">
        <f>сентябрь!ES39+август!ES39+'июль '!ES38</f>
        <v>0</v>
      </c>
      <c r="ET39" s="58">
        <f>сентябрь!ET39+август!ET39+'июль '!ET38</f>
        <v>0</v>
      </c>
      <c r="EU39" s="58">
        <f>сентябрь!EU39+август!EU39+'июль '!EU38</f>
        <v>0</v>
      </c>
      <c r="EV39" s="58">
        <f>сентябрь!EV39+август!EV39+'июль '!EV38</f>
        <v>0.51100000000000001</v>
      </c>
      <c r="EW39" s="58">
        <f>сентябрь!EW39+август!EW39+'июль '!EW38</f>
        <v>0</v>
      </c>
      <c r="EX39" s="58">
        <f>сентябрь!EX39+август!EX39+'июль '!EX38</f>
        <v>0</v>
      </c>
      <c r="EY39" s="58">
        <f>сентябрь!EY39+август!EY39+'июль '!EY38</f>
        <v>0</v>
      </c>
      <c r="EZ39" s="58">
        <f>сентябрь!EZ39+август!EZ39+'июль '!EZ38</f>
        <v>0</v>
      </c>
      <c r="FA39" s="58">
        <f>сентябрь!FA39+август!FA39+'июль '!FA38</f>
        <v>0</v>
      </c>
      <c r="FB39" s="58">
        <f>сентябрь!FB39+август!FB39+'июль '!FB38</f>
        <v>0</v>
      </c>
      <c r="FC39" s="58">
        <f>сентябрь!FC39+август!FC39+'июль '!FC38</f>
        <v>0</v>
      </c>
      <c r="FD39" s="58">
        <f>сентябрь!FD39+август!FD39+'июль '!FD38</f>
        <v>0</v>
      </c>
      <c r="FE39" s="58">
        <f>сентябрь!FE39+август!FE39+'июль '!FE38</f>
        <v>0</v>
      </c>
      <c r="FF39" s="58">
        <f>сентябрь!FF39+август!FF39+'июль '!FF38</f>
        <v>0</v>
      </c>
      <c r="FG39" s="58">
        <f>сентябрь!FG39+август!FG39+'июль '!FG38</f>
        <v>0</v>
      </c>
      <c r="FH39" s="58">
        <f>сентябрь!FH39+август!FH39+'июль '!FH38</f>
        <v>0</v>
      </c>
      <c r="FI39" s="58">
        <f>сентябрь!FI39+август!FI39+'июль '!FI38</f>
        <v>0</v>
      </c>
      <c r="FJ39" s="58">
        <f>сентябрь!FJ39+август!FJ39+'июль '!FJ38</f>
        <v>0</v>
      </c>
      <c r="FK39" s="58">
        <f>сентябрь!FK39+август!FK39+'июль '!FK38</f>
        <v>0</v>
      </c>
      <c r="FL39" s="58">
        <f>сентябрь!FL39+август!FL39+'июль '!FL38</f>
        <v>0</v>
      </c>
      <c r="FM39" s="58">
        <f>сентябрь!FM39+август!FM39+'июль '!FM38</f>
        <v>0</v>
      </c>
      <c r="FN39" s="58">
        <f>сентябрь!FN39+август!FN39+'июль '!FN38</f>
        <v>0</v>
      </c>
      <c r="FO39" s="58">
        <f>сентябрь!FO39+август!FO39+'июль '!FO38</f>
        <v>0</v>
      </c>
      <c r="FP39" s="58">
        <f>сентябрь!FP39+август!FP39+'июль '!FP38</f>
        <v>0</v>
      </c>
      <c r="FQ39" s="58">
        <f>сентябрь!FQ39+август!FQ39+'июль '!FQ38</f>
        <v>0</v>
      </c>
      <c r="FR39" s="58">
        <f>сентябрь!FR39+август!FR39+'июль '!FR38</f>
        <v>0</v>
      </c>
      <c r="FS39" s="58">
        <f>сентябрь!FS39+август!FS39+'июль '!FS38</f>
        <v>0</v>
      </c>
      <c r="FT39" s="58">
        <f>сентябрь!FT39+август!FT39+'июль '!FT38</f>
        <v>0</v>
      </c>
      <c r="FU39" s="58">
        <f>сентябрь!FU39+август!FU39+'июль '!FU38</f>
        <v>0</v>
      </c>
      <c r="FV39" s="58">
        <f>сентябрь!FV39+август!FV39+'июль '!FV38</f>
        <v>0</v>
      </c>
      <c r="FW39" s="58">
        <f>сентябрь!FW39+август!FW39+'июль '!FW38</f>
        <v>0</v>
      </c>
      <c r="FX39" s="58">
        <f>сентябрь!FX39+август!FX39+'июль '!FX38</f>
        <v>0</v>
      </c>
      <c r="FY39" s="58">
        <f>сентябрь!FY39+август!FY39+'июль '!FY38</f>
        <v>0</v>
      </c>
      <c r="FZ39" s="58">
        <f>сентябрь!FZ39+август!FZ39+'июль '!FZ38</f>
        <v>0</v>
      </c>
      <c r="GA39" s="58">
        <f>сентябрь!GA39+август!GA39+'июль '!GA38</f>
        <v>0</v>
      </c>
      <c r="GB39" s="58">
        <f>сентябрь!GB39+август!GB39+'июль '!GB38</f>
        <v>0</v>
      </c>
      <c r="GC39" s="58">
        <f>сентябрь!GC39+август!GC39+'июль '!GC38</f>
        <v>0</v>
      </c>
      <c r="GD39" s="58">
        <f>сентябрь!GD39+август!GD39+'июль '!GD38</f>
        <v>0</v>
      </c>
      <c r="GE39" s="58">
        <f>сентябрь!GE39+август!GE39+'июль '!GE38</f>
        <v>0</v>
      </c>
      <c r="GF39" s="58">
        <f>сентябрь!GF39+август!GF39+'июль '!GF38</f>
        <v>0</v>
      </c>
      <c r="GG39" s="58">
        <f>сентябрь!GG39+август!GG39+'июль '!GG38</f>
        <v>0</v>
      </c>
      <c r="GH39" s="58">
        <f>сентябрь!GH39+август!GH39+'июль '!GH38</f>
        <v>0</v>
      </c>
      <c r="GI39" s="58">
        <f>сентябрь!GI39+август!GI39+'июль '!GI38</f>
        <v>0</v>
      </c>
      <c r="GJ39" s="58">
        <f>сентябрь!GJ39+август!GJ39+'июль '!GJ38</f>
        <v>0</v>
      </c>
      <c r="GK39" s="58">
        <f>сентябрь!GK39+август!GK39+'июль '!GK38</f>
        <v>0</v>
      </c>
      <c r="GL39" s="58">
        <f>сентябрь!GL39+август!GL39+'июль '!GL38</f>
        <v>0</v>
      </c>
      <c r="GM39" s="58">
        <f>сентябрь!GM39+август!GM39+'июль '!GM38</f>
        <v>0</v>
      </c>
      <c r="GN39" s="58">
        <f>сентябрь!GN39+август!GN39+'июль '!GN38</f>
        <v>0</v>
      </c>
      <c r="GO39" s="58">
        <f>сентябрь!GO39+август!GO39+'июль '!GO38</f>
        <v>0</v>
      </c>
      <c r="GP39" s="58">
        <f>сентябрь!GP39+август!GP39+'июль '!GP38</f>
        <v>0</v>
      </c>
      <c r="GQ39" s="58">
        <f>сентябрь!GQ39+август!GQ39+'июль '!GQ38</f>
        <v>0</v>
      </c>
      <c r="GR39" s="58">
        <f>сентябрь!GR39+август!GR39+'июль '!GR38</f>
        <v>0</v>
      </c>
      <c r="GS39" s="58">
        <f>сентябрь!GS39+август!GS39+'июль '!GS38</f>
        <v>0</v>
      </c>
      <c r="GT39" s="58">
        <f>сентябрь!GT39+август!GT39+'июль '!GT38</f>
        <v>0</v>
      </c>
      <c r="GU39" s="58">
        <f>сентябрь!GU39+август!GU39+'июль '!GU38</f>
        <v>0</v>
      </c>
      <c r="GV39" s="58">
        <f>сентябрь!GV39+август!GV39+'июль '!GV38</f>
        <v>0</v>
      </c>
      <c r="GW39" s="58">
        <f>сентябрь!GW39+август!GW39+'июль '!GW38</f>
        <v>0</v>
      </c>
      <c r="GX39" s="58">
        <f>сентябрь!GX39+август!GX39+'июль '!GX38</f>
        <v>0</v>
      </c>
      <c r="GY39" s="58">
        <f>сентябрь!GY39+август!GY39+'июль '!GY38</f>
        <v>0</v>
      </c>
      <c r="GZ39" s="58">
        <f>сентябрь!GZ39+август!GZ39+'июль '!GZ38</f>
        <v>0</v>
      </c>
      <c r="HA39" s="58">
        <f>сентябрь!HA39+август!HA39+'июль '!HA38</f>
        <v>0</v>
      </c>
      <c r="HB39" s="58">
        <f>сентябрь!HB39+август!HB39+'июль '!HB38</f>
        <v>0</v>
      </c>
      <c r="HC39" s="58">
        <f>сентябрь!HC39+август!HC39+'июль '!HC38</f>
        <v>0</v>
      </c>
      <c r="HD39" s="58">
        <f>сентябрь!HD39+август!HD39+'июль '!HD38</f>
        <v>0</v>
      </c>
      <c r="HE39" s="58">
        <f>сентябрь!HE39+август!HE39+'июль '!HE38</f>
        <v>0</v>
      </c>
      <c r="HF39" s="58">
        <f>сентябрь!HF39+август!HF39+'июль '!HF38</f>
        <v>0</v>
      </c>
      <c r="HG39" s="58">
        <f>сентябрь!HG39+август!HG39+'июль '!HG38</f>
        <v>0</v>
      </c>
      <c r="HH39" s="58">
        <f>сентябрь!HH39+август!HH39+'июль '!HH38</f>
        <v>0</v>
      </c>
      <c r="HI39" s="58">
        <f>сентябрь!HI39+август!HI39+'июль '!HI38</f>
        <v>0</v>
      </c>
      <c r="HJ39" s="58">
        <f>сентябрь!HJ39+август!HJ39+'июль '!HJ38</f>
        <v>0</v>
      </c>
      <c r="HK39" s="58">
        <f>сентябрь!HK39+август!HK39+'июль '!HK38</f>
        <v>0</v>
      </c>
      <c r="HL39" s="58">
        <f>сентябрь!HL39+август!HL39+'июль '!HL38</f>
        <v>0</v>
      </c>
      <c r="HM39" s="58">
        <f>сентябрь!HM39+август!HM39+'июль '!HM38</f>
        <v>0</v>
      </c>
      <c r="HN39" s="58">
        <f>сентябрь!HN39+август!HN39+'июль '!HN38</f>
        <v>0</v>
      </c>
      <c r="HO39" s="58">
        <f>сентябрь!HO39+август!HO39+'июль '!HO38</f>
        <v>0</v>
      </c>
      <c r="HP39" s="58">
        <f>сентябрь!HP39+август!HP39+'июль '!HP38</f>
        <v>0</v>
      </c>
      <c r="HQ39" s="58">
        <f>сентябрь!HQ39+август!HQ39+'июль '!HQ38</f>
        <v>0</v>
      </c>
      <c r="HR39" s="58">
        <f>сентябрь!HR39+август!HR39+'июль '!HR38</f>
        <v>0</v>
      </c>
      <c r="HS39" s="58">
        <f>сентябрь!HS39+август!HS39+'июль '!HS38</f>
        <v>0</v>
      </c>
      <c r="HT39" s="58">
        <f>сентябрь!HT39+август!HT39+'июль '!HT38</f>
        <v>0</v>
      </c>
      <c r="HU39" s="58">
        <f>сентябрь!HU39+август!HU39+'июль '!HU38</f>
        <v>0</v>
      </c>
      <c r="HV39" s="58">
        <f>сентябрь!HV39+август!HV39+'июль '!HV38</f>
        <v>0</v>
      </c>
      <c r="HW39" s="58">
        <f>сентябрь!HW39+август!HW39+'июль '!HW38</f>
        <v>0</v>
      </c>
      <c r="HX39" s="58">
        <f>сентябрь!HX39+август!HX39+'июль '!HX38</f>
        <v>0</v>
      </c>
      <c r="HY39" s="58">
        <f>сентябрь!HY39+август!HY39+'июль '!HY38</f>
        <v>0</v>
      </c>
      <c r="HZ39" s="58">
        <f>сентябрь!HZ39+август!HZ39+'июль '!HZ38</f>
        <v>0</v>
      </c>
      <c r="IA39" s="58">
        <f>сентябрь!IA39+август!IA39+'июль '!IA38</f>
        <v>0</v>
      </c>
      <c r="IB39" s="58">
        <f>сентябрь!IB39+август!IB39+'июль '!IB38</f>
        <v>0</v>
      </c>
      <c r="IC39" s="58">
        <f>сентябрь!IC39+август!IC39+'июль '!IC38</f>
        <v>0</v>
      </c>
      <c r="ID39" s="58">
        <f>сентябрь!ID39+август!ID39+'июль '!ID38</f>
        <v>0</v>
      </c>
    </row>
    <row r="40" spans="1:238" ht="15" customHeight="1">
      <c r="A40" s="11" t="s">
        <v>282</v>
      </c>
      <c r="B40" s="9" t="s">
        <v>283</v>
      </c>
      <c r="C40" s="10" t="s">
        <v>265</v>
      </c>
      <c r="D40" s="46">
        <f>сентябрь!D40+август!D40+'июль '!D39</f>
        <v>0</v>
      </c>
      <c r="E40" s="58">
        <f>сентябрь!E40+август!E40+'июль '!E39</f>
        <v>0</v>
      </c>
      <c r="F40" s="58">
        <f>сентябрь!F40+август!F40+'июль '!F39</f>
        <v>0</v>
      </c>
      <c r="G40" s="58">
        <f>сентябрь!G40+август!G40+'июль '!G39</f>
        <v>0</v>
      </c>
      <c r="H40" s="58">
        <f>сентябрь!H40+август!H40+'июль '!H39</f>
        <v>0</v>
      </c>
      <c r="I40" s="58">
        <f>сентябрь!I40+август!I40+'июль '!I39</f>
        <v>0</v>
      </c>
      <c r="J40" s="58">
        <f>сентябрь!J40+август!J40+'июль '!J39</f>
        <v>0</v>
      </c>
      <c r="K40" s="58">
        <f>сентябрь!K40+август!K40+'июль '!K39</f>
        <v>0</v>
      </c>
      <c r="L40" s="58">
        <f>сентябрь!L40+август!L40+'июль '!L39</f>
        <v>0</v>
      </c>
      <c r="M40" s="58">
        <f>сентябрь!M40+август!M40+'июль '!M39</f>
        <v>0</v>
      </c>
      <c r="N40" s="58">
        <f>сентябрь!N40+август!N40+'июль '!N39</f>
        <v>0</v>
      </c>
      <c r="O40" s="58">
        <f>сентябрь!O40+август!O40+'июль '!O39</f>
        <v>0</v>
      </c>
      <c r="P40" s="58">
        <f>сентябрь!P40+август!P40+'июль '!P39</f>
        <v>0</v>
      </c>
      <c r="Q40" s="58">
        <f>сентябрь!Q40+август!Q40+'июль '!Q39</f>
        <v>0</v>
      </c>
      <c r="R40" s="58">
        <f>сентябрь!R40+август!R40+'июль '!R39</f>
        <v>0</v>
      </c>
      <c r="S40" s="58">
        <f>сентябрь!S40+август!S40+'июль '!S39</f>
        <v>0</v>
      </c>
      <c r="T40" s="58">
        <f>сентябрь!T40+август!T40+'июль '!T39</f>
        <v>0</v>
      </c>
      <c r="U40" s="58">
        <f>сентябрь!U40+август!U40+'июль '!U39</f>
        <v>0</v>
      </c>
      <c r="V40" s="58">
        <f>сентябрь!V40+август!V40+'июль '!V39</f>
        <v>0</v>
      </c>
      <c r="W40" s="58">
        <f>сентябрь!W40+август!W40+'июль '!W39</f>
        <v>0</v>
      </c>
      <c r="X40" s="58">
        <f>сентябрь!X40+август!X40+'июль '!X39</f>
        <v>0</v>
      </c>
      <c r="Y40" s="58">
        <f>сентябрь!Y40+август!Y40+'июль '!Y39</f>
        <v>0</v>
      </c>
      <c r="Z40" s="58">
        <f>сентябрь!Z40+август!Z40+'июль '!Z39</f>
        <v>0</v>
      </c>
      <c r="AA40" s="58">
        <f>сентябрь!AA40+август!AA40+'июль '!AA39</f>
        <v>0</v>
      </c>
      <c r="AB40" s="58">
        <f>сентябрь!AB40+август!AB40+'июль '!AB39</f>
        <v>0</v>
      </c>
      <c r="AC40" s="58">
        <f>сентябрь!AC40+август!AC40+'июль '!AC39</f>
        <v>0</v>
      </c>
      <c r="AD40" s="58">
        <f>сентябрь!AD40+август!AD40+'июль '!AD39</f>
        <v>0</v>
      </c>
      <c r="AE40" s="58">
        <f>сентябрь!AE40+август!AE40+'июль '!AE39</f>
        <v>0</v>
      </c>
      <c r="AF40" s="58">
        <f>сентябрь!AF40+август!AF40+'июль '!AF39</f>
        <v>0</v>
      </c>
      <c r="AG40" s="58">
        <f>сентябрь!AG40+август!AG40+'июль '!AG39</f>
        <v>0</v>
      </c>
      <c r="AH40" s="58">
        <f>сентябрь!AH40+август!AH40+'июль '!AH39</f>
        <v>0</v>
      </c>
      <c r="AI40" s="58">
        <f>сентябрь!AI40+август!AI40+'июль '!AI39</f>
        <v>0</v>
      </c>
      <c r="AJ40" s="58">
        <f>сентябрь!AJ40+август!AJ40+'июль '!AJ39</f>
        <v>0</v>
      </c>
      <c r="AK40" s="58">
        <f>сентябрь!AK40+август!AK40+'июль '!AK39</f>
        <v>0</v>
      </c>
      <c r="AL40" s="58">
        <f>сентябрь!AL40+август!AL40+'июль '!AL39</f>
        <v>0</v>
      </c>
      <c r="AM40" s="58">
        <f>сентябрь!AM40+август!AM40+'июль '!AM39</f>
        <v>0</v>
      </c>
      <c r="AN40" s="58">
        <f>сентябрь!AN40+август!AN40+'июль '!AN39</f>
        <v>0</v>
      </c>
      <c r="AO40" s="58">
        <f>сентябрь!AO40+август!AO40+'июль '!AO39</f>
        <v>0</v>
      </c>
      <c r="AP40" s="58">
        <f>сентябрь!AP40+август!AP40+'июль '!AP39</f>
        <v>0</v>
      </c>
      <c r="AQ40" s="58">
        <f>сентябрь!AQ40+август!AQ40+'июль '!AQ39</f>
        <v>0</v>
      </c>
      <c r="AR40" s="58">
        <f>сентябрь!AR40+август!AR40+'июль '!AR39</f>
        <v>0</v>
      </c>
      <c r="AS40" s="58">
        <f>сентябрь!AS40+август!AS40+'июль '!AS39</f>
        <v>0</v>
      </c>
      <c r="AT40" s="58">
        <f>сентябрь!AT40+август!AT40+'июль '!AT39</f>
        <v>0</v>
      </c>
      <c r="AU40" s="58">
        <f>сентябрь!AU40+август!AU40+'июль '!AU39</f>
        <v>0</v>
      </c>
      <c r="AV40" s="58">
        <f>сентябрь!AV40+август!AV40+'июль '!AV39</f>
        <v>0</v>
      </c>
      <c r="AW40" s="58">
        <f>сентябрь!AW40+август!AW40+'июль '!AW39</f>
        <v>0</v>
      </c>
      <c r="AX40" s="58">
        <f>сентябрь!AX40+август!AX40+'июль '!AX39</f>
        <v>0</v>
      </c>
      <c r="AY40" s="58">
        <f>сентябрь!AY40+август!AY40+'июль '!AY39</f>
        <v>0</v>
      </c>
      <c r="AZ40" s="58">
        <f>сентябрь!AZ40+август!AZ40+'июль '!AZ39</f>
        <v>0</v>
      </c>
      <c r="BA40" s="58">
        <f>сентябрь!BA40+август!BA40+'июль '!BA39</f>
        <v>0</v>
      </c>
      <c r="BB40" s="58">
        <f>сентябрь!BB40+август!BB40+'июль '!BB39</f>
        <v>0</v>
      </c>
      <c r="BC40" s="58">
        <f>сентябрь!BC40+август!BC40+'июль '!BC39</f>
        <v>0</v>
      </c>
      <c r="BD40" s="58">
        <f>сентябрь!BD40+август!BD40+'июль '!BD39</f>
        <v>0</v>
      </c>
      <c r="BE40" s="58">
        <f>сентябрь!BE40+август!BE40+'июль '!BE39</f>
        <v>0</v>
      </c>
      <c r="BF40" s="58">
        <f>сентябрь!BF40+август!BF40+'июль '!BF39</f>
        <v>0</v>
      </c>
      <c r="BG40" s="58">
        <f>сентябрь!BG40+август!BG40+'июль '!BG39</f>
        <v>0</v>
      </c>
      <c r="BH40" s="58">
        <f>сентябрь!BH40+август!BH40+'июль '!BH39</f>
        <v>0</v>
      </c>
      <c r="BI40" s="58">
        <f>сентябрь!BI40+август!BI40+'июль '!BI39</f>
        <v>0</v>
      </c>
      <c r="BJ40" s="58">
        <f>сентябрь!BJ40+август!BJ40+'июль '!BJ39</f>
        <v>0</v>
      </c>
      <c r="BK40" s="58">
        <f>сентябрь!BK40+август!BK40+'июль '!BK39</f>
        <v>0</v>
      </c>
      <c r="BL40" s="58">
        <f>сентябрь!BL40+август!BL40+'июль '!BL39</f>
        <v>0</v>
      </c>
      <c r="BM40" s="58">
        <f>сентябрь!BM40+август!BM40+'июль '!BM39</f>
        <v>0</v>
      </c>
      <c r="BN40" s="58">
        <f>сентябрь!BN40+август!BN40+'июль '!BN39</f>
        <v>0</v>
      </c>
      <c r="BO40" s="58">
        <f>сентябрь!BO40+август!BO40+'июль '!BO39</f>
        <v>0</v>
      </c>
      <c r="BP40" s="58">
        <f>сентябрь!BP40+август!BP40+'июль '!BP39</f>
        <v>0</v>
      </c>
      <c r="BQ40" s="58">
        <f>сентябрь!BQ40+август!BQ40+'июль '!BQ39</f>
        <v>0</v>
      </c>
      <c r="BR40" s="58">
        <f>сентябрь!BR40+август!BR40+'июль '!BR39</f>
        <v>0</v>
      </c>
      <c r="BS40" s="58">
        <f>сентябрь!BS40+август!BS40+'июль '!BS39</f>
        <v>0</v>
      </c>
      <c r="BT40" s="58">
        <f>сентябрь!BT40+август!BT40+'июль '!BT39</f>
        <v>0</v>
      </c>
      <c r="BU40" s="58">
        <f>сентябрь!BU40+август!BU40+'июль '!BU39</f>
        <v>0</v>
      </c>
      <c r="BV40" s="58">
        <f>сентябрь!BV40+август!BV40+'июль '!BV39</f>
        <v>0</v>
      </c>
      <c r="BW40" s="58">
        <f>сентябрь!BW40+август!BW40+'июль '!BW39</f>
        <v>0</v>
      </c>
      <c r="BX40" s="58">
        <f>сентябрь!BX40+август!BX40+'июль '!BX39</f>
        <v>0</v>
      </c>
      <c r="BY40" s="58">
        <f>сентябрь!BY40+август!BY40+'июль '!BY39</f>
        <v>0</v>
      </c>
      <c r="BZ40" s="58">
        <f>сентябрь!BZ40+август!BZ40+'июль '!BZ39</f>
        <v>0</v>
      </c>
      <c r="CA40" s="58">
        <f>сентябрь!CA40+август!CA40+'июль '!CA39</f>
        <v>0</v>
      </c>
      <c r="CB40" s="58">
        <f>сентябрь!CB40+август!CB40+'июль '!CB39</f>
        <v>0</v>
      </c>
      <c r="CC40" s="58">
        <f>сентябрь!CC40+август!CC40+'июль '!CC39</f>
        <v>0</v>
      </c>
      <c r="CD40" s="58">
        <f>сентябрь!CD40+август!CD40+'июль '!CD39</f>
        <v>0</v>
      </c>
      <c r="CE40" s="58">
        <f>сентябрь!CE40+август!CE40+'июль '!CE39</f>
        <v>0</v>
      </c>
      <c r="CF40" s="58">
        <f>сентябрь!CF40+август!CF40+'июль '!CF39</f>
        <v>0</v>
      </c>
      <c r="CG40" s="58">
        <f>сентябрь!CG40+август!CG40+'июль '!CG39</f>
        <v>0</v>
      </c>
      <c r="CH40" s="58">
        <f>сентябрь!CH40+август!CH40+'июль '!CH39</f>
        <v>0</v>
      </c>
      <c r="CI40" s="58">
        <f>сентябрь!CI40+август!CI40+'июль '!CI39</f>
        <v>0</v>
      </c>
      <c r="CJ40" s="58">
        <f>сентябрь!CJ40+август!CJ40+'июль '!CJ39</f>
        <v>0</v>
      </c>
      <c r="CK40" s="58">
        <f>сентябрь!CK40+август!CK40+'июль '!CK39</f>
        <v>0</v>
      </c>
      <c r="CL40" s="58">
        <f>сентябрь!CL40+август!CL40+'июль '!CL39</f>
        <v>0</v>
      </c>
      <c r="CM40" s="58">
        <f>сентябрь!CM40+август!CM40+'июль '!CM39</f>
        <v>0</v>
      </c>
      <c r="CN40" s="58">
        <f>сентябрь!CN40+август!CN40+'июль '!CN39</f>
        <v>0</v>
      </c>
      <c r="CO40" s="58">
        <f>сентябрь!CO40+август!CO40+'июль '!CO39</f>
        <v>0</v>
      </c>
      <c r="CP40" s="58">
        <f>сентябрь!CP40+август!CP40+'июль '!CP39</f>
        <v>0</v>
      </c>
      <c r="CQ40" s="58">
        <f>сентябрь!CQ40+август!CQ40+'июль '!CQ39</f>
        <v>0</v>
      </c>
      <c r="CR40" s="58">
        <f>сентябрь!CR40+август!CR40+'июль '!CR39</f>
        <v>0</v>
      </c>
      <c r="CS40" s="58">
        <f>сентябрь!CS40+август!CS40+'июль '!CS39</f>
        <v>0</v>
      </c>
      <c r="CT40" s="58">
        <f>сентябрь!CT40+август!CT40+'июль '!CT39</f>
        <v>0</v>
      </c>
      <c r="CU40" s="58">
        <f>сентябрь!CU40+август!CU40+'июль '!CU39</f>
        <v>0</v>
      </c>
      <c r="CV40" s="58">
        <f>сентябрь!CV40+август!CV40+'июль '!CV39</f>
        <v>0</v>
      </c>
      <c r="CW40" s="58">
        <f>сентябрь!CW40+август!CW40+'июль '!CW39</f>
        <v>0</v>
      </c>
      <c r="CX40" s="58">
        <f>сентябрь!CX40+август!CX40+'июль '!CX39</f>
        <v>0</v>
      </c>
      <c r="CY40" s="58">
        <f>сентябрь!CY40+август!CY40+'июль '!CY39</f>
        <v>0</v>
      </c>
      <c r="CZ40" s="58">
        <f>сентябрь!CZ40+август!CZ40+'июль '!CZ39</f>
        <v>0</v>
      </c>
      <c r="DA40" s="58">
        <f>сентябрь!DA40+август!DA40+'июль '!DA39</f>
        <v>0</v>
      </c>
      <c r="DB40" s="58">
        <f>сентябрь!DB40+август!DB40+'июль '!DB39</f>
        <v>0</v>
      </c>
      <c r="DC40" s="58">
        <f>сентябрь!DC40+август!DC40+'июль '!DC39</f>
        <v>0</v>
      </c>
      <c r="DD40" s="58">
        <f>сентябрь!DD40+август!DD40+'июль '!DD39</f>
        <v>0</v>
      </c>
      <c r="DE40" s="58">
        <f>сентябрь!DE40+август!DE40+'июль '!DE39</f>
        <v>0</v>
      </c>
      <c r="DF40" s="58">
        <f>сентябрь!DF40+август!DF40+'июль '!DF39</f>
        <v>0</v>
      </c>
      <c r="DG40" s="58">
        <f>сентябрь!DG40+август!DG40+'июль '!DG39</f>
        <v>0</v>
      </c>
      <c r="DH40" s="58">
        <f>сентябрь!DH40+август!DH40+'июль '!DH39</f>
        <v>0</v>
      </c>
      <c r="DI40" s="58">
        <f>сентябрь!DI40+август!DI40+'июль '!DI39</f>
        <v>0</v>
      </c>
      <c r="DJ40" s="58">
        <f>сентябрь!DJ40+август!DJ40+'июль '!DJ39</f>
        <v>0</v>
      </c>
      <c r="DK40" s="58">
        <f>сентябрь!DK40+август!DK40+'июль '!DK39</f>
        <v>0</v>
      </c>
      <c r="DL40" s="58">
        <f>сентябрь!DL40+август!DL40+'июль '!DL39</f>
        <v>0</v>
      </c>
      <c r="DM40" s="58">
        <f>сентябрь!DM40+август!DM40+'июль '!DM39</f>
        <v>0</v>
      </c>
      <c r="DN40" s="58">
        <f>сентябрь!DN40+август!DN40+'июль '!DN39</f>
        <v>0</v>
      </c>
      <c r="DO40" s="58">
        <f>сентябрь!DO40+август!DO40+'июль '!DO39</f>
        <v>0</v>
      </c>
      <c r="DP40" s="58">
        <f>сентябрь!DP40+август!DP40+'июль '!DP39</f>
        <v>0</v>
      </c>
      <c r="DQ40" s="58">
        <f>сентябрь!DQ40+август!DQ40+'июль '!DQ39</f>
        <v>0</v>
      </c>
      <c r="DR40" s="58">
        <f>сентябрь!DR40+август!DR40+'июль '!DR39</f>
        <v>0</v>
      </c>
      <c r="DS40" s="58">
        <f>сентябрь!DS40+август!DS40+'июль '!DS39</f>
        <v>0</v>
      </c>
      <c r="DT40" s="58">
        <f>сентябрь!DT40+август!DT40+'июль '!DT39</f>
        <v>0</v>
      </c>
      <c r="DU40" s="58">
        <f>сентябрь!DU40+август!DU40+'июль '!DU39</f>
        <v>0</v>
      </c>
      <c r="DV40" s="58">
        <f>сентябрь!DV40+август!DV40+'июль '!DV39</f>
        <v>0</v>
      </c>
      <c r="DW40" s="58">
        <f>сентябрь!DW40+август!DW40+'июль '!DW39</f>
        <v>0</v>
      </c>
      <c r="DX40" s="58">
        <f>сентябрь!DX40+август!DX40+'июль '!DX39</f>
        <v>0</v>
      </c>
      <c r="DY40" s="58">
        <f>сентябрь!DY40+август!DY40+'июль '!DY39</f>
        <v>0</v>
      </c>
      <c r="DZ40" s="58">
        <f>сентябрь!DZ40+август!DZ40+'июль '!DZ39</f>
        <v>0</v>
      </c>
      <c r="EA40" s="58">
        <f>сентябрь!EA40+август!EA40+'июль '!EA39</f>
        <v>0</v>
      </c>
      <c r="EB40" s="58">
        <f>сентябрь!EB40+август!EB40+'июль '!EB39</f>
        <v>0</v>
      </c>
      <c r="EC40" s="58">
        <f>сентябрь!EC40+август!EC40+'июль '!EC39</f>
        <v>0</v>
      </c>
      <c r="ED40" s="58">
        <f>сентябрь!ED40+август!ED40+'июль '!ED39</f>
        <v>0</v>
      </c>
      <c r="EE40" s="58">
        <f>сентябрь!EE40+август!EE40+'июль '!EE39</f>
        <v>0</v>
      </c>
      <c r="EF40" s="58">
        <f>сентябрь!EF40+август!EF40+'июль '!EF39</f>
        <v>0</v>
      </c>
      <c r="EG40" s="58">
        <f>сентябрь!EG40+август!EG40+'июль '!EG39</f>
        <v>0</v>
      </c>
      <c r="EH40" s="58">
        <f>сентябрь!EH40+август!EH40+'июль '!EH39</f>
        <v>0</v>
      </c>
      <c r="EI40" s="58">
        <f>сентябрь!EI40+август!EI40+'июль '!EI39</f>
        <v>0</v>
      </c>
      <c r="EJ40" s="58">
        <f>сентябрь!EJ40+август!EJ40+'июль '!EJ39</f>
        <v>0</v>
      </c>
      <c r="EK40" s="58">
        <f>сентябрь!EK40+август!EK40+'июль '!EK39</f>
        <v>0</v>
      </c>
      <c r="EL40" s="58">
        <f>сентябрь!EL40+август!EL40+'июль '!EL39</f>
        <v>0</v>
      </c>
      <c r="EM40" s="58">
        <f>сентябрь!EM40+август!EM40+'июль '!EM39</f>
        <v>0</v>
      </c>
      <c r="EN40" s="58">
        <f>сентябрь!EN40+август!EN40+'июль '!EN39</f>
        <v>0</v>
      </c>
      <c r="EO40" s="58">
        <f>сентябрь!EO40+август!EO40+'июль '!EO39</f>
        <v>0</v>
      </c>
      <c r="EP40" s="58">
        <f>сентябрь!EP40+август!EP40+'июль '!EP39</f>
        <v>0</v>
      </c>
      <c r="EQ40" s="58">
        <f>сентябрь!EQ40+август!EQ40+'июль '!EQ39</f>
        <v>0</v>
      </c>
      <c r="ER40" s="58">
        <f>сентябрь!ER40+август!ER40+'июль '!ER39</f>
        <v>0</v>
      </c>
      <c r="ES40" s="58">
        <f>сентябрь!ES40+август!ES40+'июль '!ES39</f>
        <v>0</v>
      </c>
      <c r="ET40" s="58">
        <f>сентябрь!ET40+август!ET40+'июль '!ET39</f>
        <v>0</v>
      </c>
      <c r="EU40" s="58">
        <f>сентябрь!EU40+август!EU40+'июль '!EU39</f>
        <v>0</v>
      </c>
      <c r="EV40" s="58">
        <f>сентябрь!EV40+август!EV40+'июль '!EV39</f>
        <v>0</v>
      </c>
      <c r="EW40" s="58">
        <f>сентябрь!EW40+август!EW40+'июль '!EW39</f>
        <v>0</v>
      </c>
      <c r="EX40" s="58">
        <f>сентябрь!EX40+август!EX40+'июль '!EX39</f>
        <v>0</v>
      </c>
      <c r="EY40" s="58">
        <f>сентябрь!EY40+август!EY40+'июль '!EY39</f>
        <v>0</v>
      </c>
      <c r="EZ40" s="58">
        <f>сентябрь!EZ40+август!EZ40+'июль '!EZ39</f>
        <v>0</v>
      </c>
      <c r="FA40" s="58">
        <f>сентябрь!FA40+август!FA40+'июль '!FA39</f>
        <v>0</v>
      </c>
      <c r="FB40" s="58">
        <f>сентябрь!FB40+август!FB40+'июль '!FB39</f>
        <v>0</v>
      </c>
      <c r="FC40" s="58">
        <f>сентябрь!FC40+август!FC40+'июль '!FC39</f>
        <v>0</v>
      </c>
      <c r="FD40" s="58">
        <f>сентябрь!FD40+август!FD40+'июль '!FD39</f>
        <v>0</v>
      </c>
      <c r="FE40" s="58">
        <f>сентябрь!FE40+август!FE40+'июль '!FE39</f>
        <v>0</v>
      </c>
      <c r="FF40" s="58">
        <f>сентябрь!FF40+август!FF40+'июль '!FF39</f>
        <v>0</v>
      </c>
      <c r="FG40" s="58">
        <f>сентябрь!FG40+август!FG40+'июль '!FG39</f>
        <v>0</v>
      </c>
      <c r="FH40" s="58">
        <f>сентябрь!FH40+август!FH40+'июль '!FH39</f>
        <v>0</v>
      </c>
      <c r="FI40" s="58">
        <f>сентябрь!FI40+август!FI40+'июль '!FI39</f>
        <v>0</v>
      </c>
      <c r="FJ40" s="58">
        <f>сентябрь!FJ40+август!FJ40+'июль '!FJ39</f>
        <v>0</v>
      </c>
      <c r="FK40" s="58">
        <f>сентябрь!FK40+август!FK40+'июль '!FK39</f>
        <v>0</v>
      </c>
      <c r="FL40" s="58">
        <f>сентябрь!FL40+август!FL40+'июль '!FL39</f>
        <v>0</v>
      </c>
      <c r="FM40" s="58">
        <f>сентябрь!FM40+август!FM40+'июль '!FM39</f>
        <v>0</v>
      </c>
      <c r="FN40" s="58">
        <f>сентябрь!FN40+август!FN40+'июль '!FN39</f>
        <v>0</v>
      </c>
      <c r="FO40" s="58">
        <f>сентябрь!FO40+август!FO40+'июль '!FO39</f>
        <v>0</v>
      </c>
      <c r="FP40" s="58">
        <f>сентябрь!FP40+август!FP40+'июль '!FP39</f>
        <v>0</v>
      </c>
      <c r="FQ40" s="58">
        <f>сентябрь!FQ40+август!FQ40+'июль '!FQ39</f>
        <v>0</v>
      </c>
      <c r="FR40" s="58">
        <f>сентябрь!FR40+август!FR40+'июль '!FR39</f>
        <v>0</v>
      </c>
      <c r="FS40" s="58">
        <f>сентябрь!FS40+август!FS40+'июль '!FS39</f>
        <v>0</v>
      </c>
      <c r="FT40" s="58">
        <f>сентябрь!FT40+август!FT40+'июль '!FT39</f>
        <v>0</v>
      </c>
      <c r="FU40" s="58">
        <f>сентябрь!FU40+август!FU40+'июль '!FU39</f>
        <v>0</v>
      </c>
      <c r="FV40" s="58">
        <f>сентябрь!FV40+август!FV40+'июль '!FV39</f>
        <v>0</v>
      </c>
      <c r="FW40" s="58">
        <f>сентябрь!FW40+август!FW40+'июль '!FW39</f>
        <v>0</v>
      </c>
      <c r="FX40" s="58">
        <f>сентябрь!FX40+август!FX40+'июль '!FX39</f>
        <v>0</v>
      </c>
      <c r="FY40" s="58">
        <f>сентябрь!FY40+август!FY40+'июль '!FY39</f>
        <v>0</v>
      </c>
      <c r="FZ40" s="58">
        <f>сентябрь!FZ40+август!FZ40+'июль '!FZ39</f>
        <v>0</v>
      </c>
      <c r="GA40" s="58">
        <f>сентябрь!GA40+август!GA40+'июль '!GA39</f>
        <v>0</v>
      </c>
      <c r="GB40" s="58">
        <f>сентябрь!GB40+август!GB40+'июль '!GB39</f>
        <v>0</v>
      </c>
      <c r="GC40" s="58">
        <f>сентябрь!GC40+август!GC40+'июль '!GC39</f>
        <v>0</v>
      </c>
      <c r="GD40" s="58">
        <f>сентябрь!GD40+август!GD40+'июль '!GD39</f>
        <v>0</v>
      </c>
      <c r="GE40" s="58">
        <f>сентябрь!GE40+август!GE40+'июль '!GE39</f>
        <v>0</v>
      </c>
      <c r="GF40" s="58">
        <f>сентябрь!GF40+август!GF40+'июль '!GF39</f>
        <v>0</v>
      </c>
      <c r="GG40" s="58">
        <f>сентябрь!GG40+август!GG40+'июль '!GG39</f>
        <v>0</v>
      </c>
      <c r="GH40" s="58">
        <f>сентябрь!GH40+август!GH40+'июль '!GH39</f>
        <v>0</v>
      </c>
      <c r="GI40" s="58">
        <f>сентябрь!GI40+август!GI40+'июль '!GI39</f>
        <v>0</v>
      </c>
      <c r="GJ40" s="58">
        <f>сентябрь!GJ40+август!GJ40+'июль '!GJ39</f>
        <v>0</v>
      </c>
      <c r="GK40" s="58">
        <f>сентябрь!GK40+август!GK40+'июль '!GK39</f>
        <v>0</v>
      </c>
      <c r="GL40" s="58">
        <f>сентябрь!GL40+август!GL40+'июль '!GL39</f>
        <v>0</v>
      </c>
      <c r="GM40" s="58">
        <f>сентябрь!GM40+август!GM40+'июль '!GM39</f>
        <v>0</v>
      </c>
      <c r="GN40" s="58">
        <f>сентябрь!GN40+август!GN40+'июль '!GN39</f>
        <v>0</v>
      </c>
      <c r="GO40" s="58">
        <f>сентябрь!GO40+август!GO40+'июль '!GO39</f>
        <v>0</v>
      </c>
      <c r="GP40" s="58">
        <f>сентябрь!GP40+август!GP40+'июль '!GP39</f>
        <v>0</v>
      </c>
      <c r="GQ40" s="58">
        <f>сентябрь!GQ40+август!GQ40+'июль '!GQ39</f>
        <v>0</v>
      </c>
      <c r="GR40" s="58">
        <f>сентябрь!GR40+август!GR40+'июль '!GR39</f>
        <v>0</v>
      </c>
      <c r="GS40" s="58">
        <f>сентябрь!GS40+август!GS40+'июль '!GS39</f>
        <v>0</v>
      </c>
      <c r="GT40" s="58">
        <f>сентябрь!GT40+август!GT40+'июль '!GT39</f>
        <v>0</v>
      </c>
      <c r="GU40" s="58">
        <f>сентябрь!GU40+август!GU40+'июль '!GU39</f>
        <v>0</v>
      </c>
      <c r="GV40" s="58">
        <f>сентябрь!GV40+август!GV40+'июль '!GV39</f>
        <v>0</v>
      </c>
      <c r="GW40" s="58">
        <f>сентябрь!GW40+август!GW40+'июль '!GW39</f>
        <v>0</v>
      </c>
      <c r="GX40" s="58">
        <f>сентябрь!GX40+август!GX40+'июль '!GX39</f>
        <v>0</v>
      </c>
      <c r="GY40" s="58">
        <f>сентябрь!GY40+август!GY40+'июль '!GY39</f>
        <v>0</v>
      </c>
      <c r="GZ40" s="58">
        <f>сентябрь!GZ40+август!GZ40+'июль '!GZ39</f>
        <v>0</v>
      </c>
      <c r="HA40" s="58">
        <f>сентябрь!HA40+август!HA40+'июль '!HA39</f>
        <v>0</v>
      </c>
      <c r="HB40" s="58">
        <f>сентябрь!HB40+август!HB40+'июль '!HB39</f>
        <v>0</v>
      </c>
      <c r="HC40" s="58">
        <f>сентябрь!HC40+август!HC40+'июль '!HC39</f>
        <v>0</v>
      </c>
      <c r="HD40" s="58">
        <f>сентябрь!HD40+август!HD40+'июль '!HD39</f>
        <v>0</v>
      </c>
      <c r="HE40" s="58">
        <f>сентябрь!HE40+август!HE40+'июль '!HE39</f>
        <v>0</v>
      </c>
      <c r="HF40" s="58">
        <f>сентябрь!HF40+август!HF40+'июль '!HF39</f>
        <v>0</v>
      </c>
      <c r="HG40" s="58">
        <f>сентябрь!HG40+август!HG40+'июль '!HG39</f>
        <v>0</v>
      </c>
      <c r="HH40" s="58">
        <f>сентябрь!HH40+август!HH40+'июль '!HH39</f>
        <v>0</v>
      </c>
      <c r="HI40" s="58">
        <f>сентябрь!HI40+август!HI40+'июль '!HI39</f>
        <v>0</v>
      </c>
      <c r="HJ40" s="58">
        <f>сентябрь!HJ40+август!HJ40+'июль '!HJ39</f>
        <v>0</v>
      </c>
      <c r="HK40" s="58">
        <f>сентябрь!HK40+август!HK40+'июль '!HK39</f>
        <v>0</v>
      </c>
      <c r="HL40" s="58">
        <f>сентябрь!HL40+август!HL40+'июль '!HL39</f>
        <v>0</v>
      </c>
      <c r="HM40" s="58">
        <f>сентябрь!HM40+август!HM40+'июль '!HM39</f>
        <v>0</v>
      </c>
      <c r="HN40" s="58">
        <f>сентябрь!HN40+август!HN40+'июль '!HN39</f>
        <v>0</v>
      </c>
      <c r="HO40" s="58">
        <f>сентябрь!HO40+август!HO40+'июль '!HO39</f>
        <v>0</v>
      </c>
      <c r="HP40" s="58">
        <f>сентябрь!HP40+август!HP40+'июль '!HP39</f>
        <v>0</v>
      </c>
      <c r="HQ40" s="58">
        <f>сентябрь!HQ40+август!HQ40+'июль '!HQ39</f>
        <v>0</v>
      </c>
      <c r="HR40" s="58">
        <f>сентябрь!HR40+август!HR40+'июль '!HR39</f>
        <v>0</v>
      </c>
      <c r="HS40" s="58">
        <f>сентябрь!HS40+август!HS40+'июль '!HS39</f>
        <v>0</v>
      </c>
      <c r="HT40" s="58">
        <f>сентябрь!HT40+август!HT40+'июль '!HT39</f>
        <v>0</v>
      </c>
      <c r="HU40" s="58">
        <f>сентябрь!HU40+август!HU40+'июль '!HU39</f>
        <v>0</v>
      </c>
      <c r="HV40" s="58">
        <f>сентябрь!HV40+август!HV40+'июль '!HV39</f>
        <v>0</v>
      </c>
      <c r="HW40" s="58">
        <f>сентябрь!HW40+август!HW40+'июль '!HW39</f>
        <v>0</v>
      </c>
      <c r="HX40" s="58">
        <f>сентябрь!HX40+август!HX40+'июль '!HX39</f>
        <v>0</v>
      </c>
      <c r="HY40" s="58">
        <f>сентябрь!HY40+август!HY40+'июль '!HY39</f>
        <v>0</v>
      </c>
      <c r="HZ40" s="58">
        <f>сентябрь!HZ40+август!HZ40+'июль '!HZ39</f>
        <v>0</v>
      </c>
      <c r="IA40" s="58">
        <f>сентябрь!IA40+август!IA40+'июль '!IA39</f>
        <v>0</v>
      </c>
      <c r="IB40" s="58">
        <f>сентябрь!IB40+август!IB40+'июль '!IB39</f>
        <v>0</v>
      </c>
      <c r="IC40" s="58">
        <f>сентябрь!IC40+август!IC40+'июль '!IC39</f>
        <v>0</v>
      </c>
      <c r="ID40" s="58">
        <f>сентябрь!ID40+август!ID40+'июль '!ID39</f>
        <v>0</v>
      </c>
    </row>
    <row r="41" spans="1:238" ht="15" customHeight="1">
      <c r="A41" s="11"/>
      <c r="B41" s="9"/>
      <c r="C41" s="10" t="s">
        <v>242</v>
      </c>
      <c r="D41" s="46">
        <f>сентябрь!D41+август!D41+'июль '!D40</f>
        <v>0</v>
      </c>
      <c r="E41" s="58">
        <f>сентябрь!E41+август!E41+'июль '!E40</f>
        <v>0</v>
      </c>
      <c r="F41" s="58">
        <f>сентябрь!F41+август!F41+'июль '!F40</f>
        <v>0</v>
      </c>
      <c r="G41" s="58">
        <f>сентябрь!G41+август!G41+'июль '!G40</f>
        <v>0</v>
      </c>
      <c r="H41" s="58">
        <f>сентябрь!H41+август!H41+'июль '!H40</f>
        <v>0</v>
      </c>
      <c r="I41" s="58">
        <f>сентябрь!I41+август!I41+'июль '!I40</f>
        <v>0</v>
      </c>
      <c r="J41" s="58">
        <f>сентябрь!J41+август!J41+'июль '!J40</f>
        <v>0</v>
      </c>
      <c r="K41" s="58">
        <f>сентябрь!K41+август!K41+'июль '!K40</f>
        <v>0</v>
      </c>
      <c r="L41" s="58">
        <f>сентябрь!L41+август!L41+'июль '!L40</f>
        <v>0</v>
      </c>
      <c r="M41" s="58">
        <f>сентябрь!M41+август!M41+'июль '!M40</f>
        <v>0</v>
      </c>
      <c r="N41" s="58">
        <f>сентябрь!N41+август!N41+'июль '!N40</f>
        <v>0</v>
      </c>
      <c r="O41" s="58">
        <f>сентябрь!O41+август!O41+'июль '!O40</f>
        <v>0</v>
      </c>
      <c r="P41" s="58">
        <f>сентябрь!P41+август!P41+'июль '!P40</f>
        <v>0</v>
      </c>
      <c r="Q41" s="58">
        <f>сентябрь!Q41+август!Q41+'июль '!Q40</f>
        <v>0</v>
      </c>
      <c r="R41" s="58">
        <f>сентябрь!R41+август!R41+'июль '!R40</f>
        <v>0</v>
      </c>
      <c r="S41" s="58">
        <f>сентябрь!S41+август!S41+'июль '!S40</f>
        <v>0</v>
      </c>
      <c r="T41" s="58">
        <f>сентябрь!T41+август!T41+'июль '!T40</f>
        <v>0</v>
      </c>
      <c r="U41" s="58">
        <f>сентябрь!U41+август!U41+'июль '!U40</f>
        <v>0</v>
      </c>
      <c r="V41" s="58">
        <f>сентябрь!V41+август!V41+'июль '!V40</f>
        <v>0</v>
      </c>
      <c r="W41" s="58">
        <f>сентябрь!W41+август!W41+'июль '!W40</f>
        <v>0</v>
      </c>
      <c r="X41" s="58">
        <f>сентябрь!X41+август!X41+'июль '!X40</f>
        <v>0</v>
      </c>
      <c r="Y41" s="58">
        <f>сентябрь!Y41+август!Y41+'июль '!Y40</f>
        <v>0</v>
      </c>
      <c r="Z41" s="58">
        <f>сентябрь!Z41+август!Z41+'июль '!Z40</f>
        <v>0</v>
      </c>
      <c r="AA41" s="58">
        <f>сентябрь!AA41+август!AA41+'июль '!AA40</f>
        <v>0</v>
      </c>
      <c r="AB41" s="58">
        <f>сентябрь!AB41+август!AB41+'июль '!AB40</f>
        <v>0</v>
      </c>
      <c r="AC41" s="58">
        <f>сентябрь!AC41+август!AC41+'июль '!AC40</f>
        <v>0</v>
      </c>
      <c r="AD41" s="58">
        <f>сентябрь!AD41+август!AD41+'июль '!AD40</f>
        <v>0</v>
      </c>
      <c r="AE41" s="58">
        <f>сентябрь!AE41+август!AE41+'июль '!AE40</f>
        <v>0</v>
      </c>
      <c r="AF41" s="58">
        <f>сентябрь!AF41+август!AF41+'июль '!AF40</f>
        <v>0</v>
      </c>
      <c r="AG41" s="58">
        <f>сентябрь!AG41+август!AG41+'июль '!AG40</f>
        <v>0</v>
      </c>
      <c r="AH41" s="58">
        <f>сентябрь!AH41+август!AH41+'июль '!AH40</f>
        <v>0</v>
      </c>
      <c r="AI41" s="58">
        <f>сентябрь!AI41+август!AI41+'июль '!AI40</f>
        <v>0</v>
      </c>
      <c r="AJ41" s="58">
        <f>сентябрь!AJ41+август!AJ41+'июль '!AJ40</f>
        <v>0</v>
      </c>
      <c r="AK41" s="58">
        <f>сентябрь!AK41+август!AK41+'июль '!AK40</f>
        <v>0</v>
      </c>
      <c r="AL41" s="58">
        <f>сентябрь!AL41+август!AL41+'июль '!AL40</f>
        <v>0</v>
      </c>
      <c r="AM41" s="58">
        <f>сентябрь!AM41+август!AM41+'июль '!AM40</f>
        <v>0</v>
      </c>
      <c r="AN41" s="58">
        <f>сентябрь!AN41+август!AN41+'июль '!AN40</f>
        <v>0</v>
      </c>
      <c r="AO41" s="58">
        <f>сентябрь!AO41+август!AO41+'июль '!AO40</f>
        <v>0</v>
      </c>
      <c r="AP41" s="58">
        <f>сентябрь!AP41+август!AP41+'июль '!AP40</f>
        <v>0</v>
      </c>
      <c r="AQ41" s="58">
        <f>сентябрь!AQ41+август!AQ41+'июль '!AQ40</f>
        <v>0</v>
      </c>
      <c r="AR41" s="58">
        <f>сентябрь!AR41+август!AR41+'июль '!AR40</f>
        <v>0</v>
      </c>
      <c r="AS41" s="58">
        <f>сентябрь!AS41+август!AS41+'июль '!AS40</f>
        <v>0</v>
      </c>
      <c r="AT41" s="58">
        <f>сентябрь!AT41+август!AT41+'июль '!AT40</f>
        <v>0</v>
      </c>
      <c r="AU41" s="58">
        <f>сентябрь!AU41+август!AU41+'июль '!AU40</f>
        <v>0</v>
      </c>
      <c r="AV41" s="58">
        <f>сентябрь!AV41+август!AV41+'июль '!AV40</f>
        <v>0</v>
      </c>
      <c r="AW41" s="58">
        <f>сентябрь!AW41+август!AW41+'июль '!AW40</f>
        <v>0</v>
      </c>
      <c r="AX41" s="58">
        <f>сентябрь!AX41+август!AX41+'июль '!AX40</f>
        <v>0</v>
      </c>
      <c r="AY41" s="58">
        <f>сентябрь!AY41+август!AY41+'июль '!AY40</f>
        <v>0</v>
      </c>
      <c r="AZ41" s="58">
        <f>сентябрь!AZ41+август!AZ41+'июль '!AZ40</f>
        <v>0</v>
      </c>
      <c r="BA41" s="58">
        <f>сентябрь!BA41+август!BA41+'июль '!BA40</f>
        <v>0</v>
      </c>
      <c r="BB41" s="58">
        <f>сентябрь!BB41+август!BB41+'июль '!BB40</f>
        <v>0</v>
      </c>
      <c r="BC41" s="58">
        <f>сентябрь!BC41+август!BC41+'июль '!BC40</f>
        <v>0</v>
      </c>
      <c r="BD41" s="58">
        <f>сентябрь!BD41+август!BD41+'июль '!BD40</f>
        <v>0</v>
      </c>
      <c r="BE41" s="58">
        <f>сентябрь!BE41+август!BE41+'июль '!BE40</f>
        <v>0</v>
      </c>
      <c r="BF41" s="58">
        <f>сентябрь!BF41+август!BF41+'июль '!BF40</f>
        <v>0</v>
      </c>
      <c r="BG41" s="58">
        <f>сентябрь!BG41+август!BG41+'июль '!BG40</f>
        <v>0</v>
      </c>
      <c r="BH41" s="58">
        <f>сентябрь!BH41+август!BH41+'июль '!BH40</f>
        <v>0</v>
      </c>
      <c r="BI41" s="58">
        <f>сентябрь!BI41+август!BI41+'июль '!BI40</f>
        <v>0</v>
      </c>
      <c r="BJ41" s="58">
        <f>сентябрь!BJ41+август!BJ41+'июль '!BJ40</f>
        <v>0</v>
      </c>
      <c r="BK41" s="58">
        <f>сентябрь!BK41+август!BK41+'июль '!BK40</f>
        <v>0</v>
      </c>
      <c r="BL41" s="58">
        <f>сентябрь!BL41+август!BL41+'июль '!BL40</f>
        <v>0</v>
      </c>
      <c r="BM41" s="58">
        <f>сентябрь!BM41+август!BM41+'июль '!BM40</f>
        <v>0</v>
      </c>
      <c r="BN41" s="58">
        <f>сентябрь!BN41+август!BN41+'июль '!BN40</f>
        <v>0</v>
      </c>
      <c r="BO41" s="58">
        <f>сентябрь!BO41+август!BO41+'июль '!BO40</f>
        <v>0</v>
      </c>
      <c r="BP41" s="58">
        <f>сентябрь!BP41+август!BP41+'июль '!BP40</f>
        <v>0</v>
      </c>
      <c r="BQ41" s="58">
        <f>сентябрь!BQ41+август!BQ41+'июль '!BQ40</f>
        <v>0</v>
      </c>
      <c r="BR41" s="58">
        <f>сентябрь!BR41+август!BR41+'июль '!BR40</f>
        <v>0</v>
      </c>
      <c r="BS41" s="58">
        <f>сентябрь!BS41+август!BS41+'июль '!BS40</f>
        <v>0</v>
      </c>
      <c r="BT41" s="58">
        <f>сентябрь!BT41+август!BT41+'июль '!BT40</f>
        <v>0</v>
      </c>
      <c r="BU41" s="58">
        <f>сентябрь!BU41+август!BU41+'июль '!BU40</f>
        <v>0</v>
      </c>
      <c r="BV41" s="58">
        <f>сентябрь!BV41+август!BV41+'июль '!BV40</f>
        <v>0</v>
      </c>
      <c r="BW41" s="58">
        <f>сентябрь!BW41+август!BW41+'июль '!BW40</f>
        <v>0</v>
      </c>
      <c r="BX41" s="58">
        <f>сентябрь!BX41+август!BX41+'июль '!BX40</f>
        <v>0</v>
      </c>
      <c r="BY41" s="58">
        <f>сентябрь!BY41+август!BY41+'июль '!BY40</f>
        <v>0</v>
      </c>
      <c r="BZ41" s="58">
        <f>сентябрь!BZ41+август!BZ41+'июль '!BZ40</f>
        <v>0</v>
      </c>
      <c r="CA41" s="58">
        <f>сентябрь!CA41+август!CA41+'июль '!CA40</f>
        <v>0</v>
      </c>
      <c r="CB41" s="58">
        <f>сентябрь!CB41+август!CB41+'июль '!CB40</f>
        <v>0</v>
      </c>
      <c r="CC41" s="58">
        <f>сентябрь!CC41+август!CC41+'июль '!CC40</f>
        <v>0</v>
      </c>
      <c r="CD41" s="58">
        <f>сентябрь!CD41+август!CD41+'июль '!CD40</f>
        <v>0</v>
      </c>
      <c r="CE41" s="58">
        <f>сентябрь!CE41+август!CE41+'июль '!CE40</f>
        <v>0</v>
      </c>
      <c r="CF41" s="58">
        <f>сентябрь!CF41+август!CF41+'июль '!CF40</f>
        <v>0</v>
      </c>
      <c r="CG41" s="58">
        <f>сентябрь!CG41+август!CG41+'июль '!CG40</f>
        <v>0</v>
      </c>
      <c r="CH41" s="58">
        <f>сентябрь!CH41+август!CH41+'июль '!CH40</f>
        <v>0</v>
      </c>
      <c r="CI41" s="58">
        <f>сентябрь!CI41+август!CI41+'июль '!CI40</f>
        <v>0</v>
      </c>
      <c r="CJ41" s="58">
        <f>сентябрь!CJ41+август!CJ41+'июль '!CJ40</f>
        <v>0</v>
      </c>
      <c r="CK41" s="58">
        <f>сентябрь!CK41+август!CK41+'июль '!CK40</f>
        <v>0</v>
      </c>
      <c r="CL41" s="58">
        <f>сентябрь!CL41+август!CL41+'июль '!CL40</f>
        <v>0</v>
      </c>
      <c r="CM41" s="58">
        <f>сентябрь!CM41+август!CM41+'июль '!CM40</f>
        <v>0</v>
      </c>
      <c r="CN41" s="58">
        <f>сентябрь!CN41+август!CN41+'июль '!CN40</f>
        <v>0</v>
      </c>
      <c r="CO41" s="58">
        <f>сентябрь!CO41+август!CO41+'июль '!CO40</f>
        <v>0</v>
      </c>
      <c r="CP41" s="58">
        <f>сентябрь!CP41+август!CP41+'июль '!CP40</f>
        <v>0</v>
      </c>
      <c r="CQ41" s="58">
        <f>сентябрь!CQ41+август!CQ41+'июль '!CQ40</f>
        <v>0</v>
      </c>
      <c r="CR41" s="58">
        <f>сентябрь!CR41+август!CR41+'июль '!CR40</f>
        <v>0</v>
      </c>
      <c r="CS41" s="58">
        <f>сентябрь!CS41+август!CS41+'июль '!CS40</f>
        <v>0</v>
      </c>
      <c r="CT41" s="58">
        <f>сентябрь!CT41+август!CT41+'июль '!CT40</f>
        <v>0</v>
      </c>
      <c r="CU41" s="58">
        <f>сентябрь!CU41+август!CU41+'июль '!CU40</f>
        <v>0</v>
      </c>
      <c r="CV41" s="58">
        <f>сентябрь!CV41+август!CV41+'июль '!CV40</f>
        <v>0</v>
      </c>
      <c r="CW41" s="58">
        <f>сентябрь!CW41+август!CW41+'июль '!CW40</f>
        <v>0</v>
      </c>
      <c r="CX41" s="58">
        <f>сентябрь!CX41+август!CX41+'июль '!CX40</f>
        <v>0</v>
      </c>
      <c r="CY41" s="58">
        <f>сентябрь!CY41+август!CY41+'июль '!CY40</f>
        <v>0</v>
      </c>
      <c r="CZ41" s="58">
        <f>сентябрь!CZ41+август!CZ41+'июль '!CZ40</f>
        <v>0</v>
      </c>
      <c r="DA41" s="58">
        <f>сентябрь!DA41+август!DA41+'июль '!DA40</f>
        <v>0</v>
      </c>
      <c r="DB41" s="58">
        <f>сентябрь!DB41+август!DB41+'июль '!DB40</f>
        <v>0</v>
      </c>
      <c r="DC41" s="58">
        <f>сентябрь!DC41+август!DC41+'июль '!DC40</f>
        <v>0</v>
      </c>
      <c r="DD41" s="58">
        <f>сентябрь!DD41+август!DD41+'июль '!DD40</f>
        <v>0</v>
      </c>
      <c r="DE41" s="58">
        <f>сентябрь!DE41+август!DE41+'июль '!DE40</f>
        <v>0</v>
      </c>
      <c r="DF41" s="58">
        <f>сентябрь!DF41+август!DF41+'июль '!DF40</f>
        <v>0</v>
      </c>
      <c r="DG41" s="58">
        <f>сентябрь!DG41+август!DG41+'июль '!DG40</f>
        <v>0</v>
      </c>
      <c r="DH41" s="58">
        <f>сентябрь!DH41+август!DH41+'июль '!DH40</f>
        <v>0</v>
      </c>
      <c r="DI41" s="58">
        <f>сентябрь!DI41+август!DI41+'июль '!DI40</f>
        <v>0</v>
      </c>
      <c r="DJ41" s="58">
        <f>сентябрь!DJ41+август!DJ41+'июль '!DJ40</f>
        <v>0</v>
      </c>
      <c r="DK41" s="58">
        <f>сентябрь!DK41+август!DK41+'июль '!DK40</f>
        <v>0</v>
      </c>
      <c r="DL41" s="58">
        <f>сентябрь!DL41+август!DL41+'июль '!DL40</f>
        <v>0</v>
      </c>
      <c r="DM41" s="58">
        <f>сентябрь!DM41+август!DM41+'июль '!DM40</f>
        <v>0</v>
      </c>
      <c r="DN41" s="58">
        <f>сентябрь!DN41+август!DN41+'июль '!DN40</f>
        <v>0</v>
      </c>
      <c r="DO41" s="58">
        <f>сентябрь!DO41+август!DO41+'июль '!DO40</f>
        <v>0</v>
      </c>
      <c r="DP41" s="58">
        <f>сентябрь!DP41+август!DP41+'июль '!DP40</f>
        <v>0</v>
      </c>
      <c r="DQ41" s="58">
        <f>сентябрь!DQ41+август!DQ41+'июль '!DQ40</f>
        <v>0</v>
      </c>
      <c r="DR41" s="58">
        <f>сентябрь!DR41+август!DR41+'июль '!DR40</f>
        <v>0</v>
      </c>
      <c r="DS41" s="58">
        <f>сентябрь!DS41+август!DS41+'июль '!DS40</f>
        <v>0</v>
      </c>
      <c r="DT41" s="58">
        <f>сентябрь!DT41+август!DT41+'июль '!DT40</f>
        <v>0</v>
      </c>
      <c r="DU41" s="58">
        <f>сентябрь!DU41+август!DU41+'июль '!DU40</f>
        <v>0</v>
      </c>
      <c r="DV41" s="58">
        <f>сентябрь!DV41+август!DV41+'июль '!DV40</f>
        <v>0</v>
      </c>
      <c r="DW41" s="58">
        <f>сентябрь!DW41+август!DW41+'июль '!DW40</f>
        <v>0</v>
      </c>
      <c r="DX41" s="58">
        <f>сентябрь!DX41+август!DX41+'июль '!DX40</f>
        <v>0</v>
      </c>
      <c r="DY41" s="58">
        <f>сентябрь!DY41+август!DY41+'июль '!DY40</f>
        <v>0</v>
      </c>
      <c r="DZ41" s="58">
        <f>сентябрь!DZ41+август!DZ41+'июль '!DZ40</f>
        <v>0</v>
      </c>
      <c r="EA41" s="58">
        <f>сентябрь!EA41+август!EA41+'июль '!EA40</f>
        <v>0</v>
      </c>
      <c r="EB41" s="58">
        <f>сентябрь!EB41+август!EB41+'июль '!EB40</f>
        <v>0</v>
      </c>
      <c r="EC41" s="58">
        <f>сентябрь!EC41+август!EC41+'июль '!EC40</f>
        <v>0</v>
      </c>
      <c r="ED41" s="58">
        <f>сентябрь!ED41+август!ED41+'июль '!ED40</f>
        <v>0</v>
      </c>
      <c r="EE41" s="58">
        <f>сентябрь!EE41+август!EE41+'июль '!EE40</f>
        <v>0</v>
      </c>
      <c r="EF41" s="58">
        <f>сентябрь!EF41+август!EF41+'июль '!EF40</f>
        <v>0</v>
      </c>
      <c r="EG41" s="58">
        <f>сентябрь!EG41+август!EG41+'июль '!EG40</f>
        <v>0</v>
      </c>
      <c r="EH41" s="58">
        <f>сентябрь!EH41+август!EH41+'июль '!EH40</f>
        <v>0</v>
      </c>
      <c r="EI41" s="58">
        <f>сентябрь!EI41+август!EI41+'июль '!EI40</f>
        <v>0</v>
      </c>
      <c r="EJ41" s="58">
        <f>сентябрь!EJ41+август!EJ41+'июль '!EJ40</f>
        <v>0</v>
      </c>
      <c r="EK41" s="58">
        <f>сентябрь!EK41+август!EK41+'июль '!EK40</f>
        <v>0</v>
      </c>
      <c r="EL41" s="58">
        <f>сентябрь!EL41+август!EL41+'июль '!EL40</f>
        <v>0</v>
      </c>
      <c r="EM41" s="58">
        <f>сентябрь!EM41+август!EM41+'июль '!EM40</f>
        <v>0</v>
      </c>
      <c r="EN41" s="58">
        <f>сентябрь!EN41+август!EN41+'июль '!EN40</f>
        <v>0</v>
      </c>
      <c r="EO41" s="58">
        <f>сентябрь!EO41+август!EO41+'июль '!EO40</f>
        <v>0</v>
      </c>
      <c r="EP41" s="58">
        <f>сентябрь!EP41+август!EP41+'июль '!EP40</f>
        <v>0</v>
      </c>
      <c r="EQ41" s="58">
        <f>сентябрь!EQ41+август!EQ41+'июль '!EQ40</f>
        <v>0</v>
      </c>
      <c r="ER41" s="58">
        <f>сентябрь!ER41+август!ER41+'июль '!ER40</f>
        <v>0</v>
      </c>
      <c r="ES41" s="58">
        <f>сентябрь!ES41+август!ES41+'июль '!ES40</f>
        <v>0</v>
      </c>
      <c r="ET41" s="58">
        <f>сентябрь!ET41+август!ET41+'июль '!ET40</f>
        <v>0</v>
      </c>
      <c r="EU41" s="58">
        <f>сентябрь!EU41+август!EU41+'июль '!EU40</f>
        <v>0</v>
      </c>
      <c r="EV41" s="58">
        <f>сентябрь!EV41+август!EV41+'июль '!EV40</f>
        <v>0</v>
      </c>
      <c r="EW41" s="58">
        <f>сентябрь!EW41+август!EW41+'июль '!EW40</f>
        <v>0</v>
      </c>
      <c r="EX41" s="58">
        <f>сентябрь!EX41+август!EX41+'июль '!EX40</f>
        <v>0</v>
      </c>
      <c r="EY41" s="58">
        <f>сентябрь!EY41+август!EY41+'июль '!EY40</f>
        <v>0</v>
      </c>
      <c r="EZ41" s="58">
        <f>сентябрь!EZ41+август!EZ41+'июль '!EZ40</f>
        <v>0</v>
      </c>
      <c r="FA41" s="58">
        <f>сентябрь!FA41+август!FA41+'июль '!FA40</f>
        <v>0</v>
      </c>
      <c r="FB41" s="58">
        <f>сентябрь!FB41+август!FB41+'июль '!FB40</f>
        <v>0</v>
      </c>
      <c r="FC41" s="58">
        <f>сентябрь!FC41+август!FC41+'июль '!FC40</f>
        <v>0</v>
      </c>
      <c r="FD41" s="58">
        <f>сентябрь!FD41+август!FD41+'июль '!FD40</f>
        <v>0</v>
      </c>
      <c r="FE41" s="58">
        <f>сентябрь!FE41+август!FE41+'июль '!FE40</f>
        <v>0</v>
      </c>
      <c r="FF41" s="58">
        <f>сентябрь!FF41+август!FF41+'июль '!FF40</f>
        <v>0</v>
      </c>
      <c r="FG41" s="58">
        <f>сентябрь!FG41+август!FG41+'июль '!FG40</f>
        <v>0</v>
      </c>
      <c r="FH41" s="58">
        <f>сентябрь!FH41+август!FH41+'июль '!FH40</f>
        <v>0</v>
      </c>
      <c r="FI41" s="58">
        <f>сентябрь!FI41+август!FI41+'июль '!FI40</f>
        <v>0</v>
      </c>
      <c r="FJ41" s="58">
        <f>сентябрь!FJ41+август!FJ41+'июль '!FJ40</f>
        <v>0</v>
      </c>
      <c r="FK41" s="58">
        <f>сентябрь!FK41+август!FK41+'июль '!FK40</f>
        <v>0</v>
      </c>
      <c r="FL41" s="58">
        <f>сентябрь!FL41+август!FL41+'июль '!FL40</f>
        <v>0</v>
      </c>
      <c r="FM41" s="58">
        <f>сентябрь!FM41+август!FM41+'июль '!FM40</f>
        <v>0</v>
      </c>
      <c r="FN41" s="58">
        <f>сентябрь!FN41+август!FN41+'июль '!FN40</f>
        <v>0</v>
      </c>
      <c r="FO41" s="58">
        <f>сентябрь!FO41+август!FO41+'июль '!FO40</f>
        <v>0</v>
      </c>
      <c r="FP41" s="58">
        <f>сентябрь!FP41+август!FP41+'июль '!FP40</f>
        <v>0</v>
      </c>
      <c r="FQ41" s="58">
        <f>сентябрь!FQ41+август!FQ41+'июль '!FQ40</f>
        <v>0</v>
      </c>
      <c r="FR41" s="58">
        <f>сентябрь!FR41+август!FR41+'июль '!FR40</f>
        <v>0</v>
      </c>
      <c r="FS41" s="58">
        <f>сентябрь!FS41+август!FS41+'июль '!FS40</f>
        <v>0</v>
      </c>
      <c r="FT41" s="58">
        <f>сентябрь!FT41+август!FT41+'июль '!FT40</f>
        <v>0</v>
      </c>
      <c r="FU41" s="58">
        <f>сентябрь!FU41+август!FU41+'июль '!FU40</f>
        <v>0</v>
      </c>
      <c r="FV41" s="58">
        <f>сентябрь!FV41+август!FV41+'июль '!FV40</f>
        <v>0</v>
      </c>
      <c r="FW41" s="58">
        <f>сентябрь!FW41+август!FW41+'июль '!FW40</f>
        <v>0</v>
      </c>
      <c r="FX41" s="58">
        <f>сентябрь!FX41+август!FX41+'июль '!FX40</f>
        <v>0</v>
      </c>
      <c r="FY41" s="58">
        <f>сентябрь!FY41+август!FY41+'июль '!FY40</f>
        <v>0</v>
      </c>
      <c r="FZ41" s="58">
        <f>сентябрь!FZ41+август!FZ41+'июль '!FZ40</f>
        <v>0</v>
      </c>
      <c r="GA41" s="58">
        <f>сентябрь!GA41+август!GA41+'июль '!GA40</f>
        <v>0</v>
      </c>
      <c r="GB41" s="58">
        <f>сентябрь!GB41+август!GB41+'июль '!GB40</f>
        <v>0</v>
      </c>
      <c r="GC41" s="58">
        <f>сентябрь!GC41+август!GC41+'июль '!GC40</f>
        <v>0</v>
      </c>
      <c r="GD41" s="58">
        <f>сентябрь!GD41+август!GD41+'июль '!GD40</f>
        <v>0</v>
      </c>
      <c r="GE41" s="58">
        <f>сентябрь!GE41+август!GE41+'июль '!GE40</f>
        <v>0</v>
      </c>
      <c r="GF41" s="58">
        <f>сентябрь!GF41+август!GF41+'июль '!GF40</f>
        <v>0</v>
      </c>
      <c r="GG41" s="58">
        <f>сентябрь!GG41+август!GG41+'июль '!GG40</f>
        <v>0</v>
      </c>
      <c r="GH41" s="58">
        <f>сентябрь!GH41+август!GH41+'июль '!GH40</f>
        <v>0</v>
      </c>
      <c r="GI41" s="58">
        <f>сентябрь!GI41+август!GI41+'июль '!GI40</f>
        <v>0</v>
      </c>
      <c r="GJ41" s="58">
        <f>сентябрь!GJ41+август!GJ41+'июль '!GJ40</f>
        <v>0</v>
      </c>
      <c r="GK41" s="58">
        <f>сентябрь!GK41+август!GK41+'июль '!GK40</f>
        <v>0</v>
      </c>
      <c r="GL41" s="58">
        <f>сентябрь!GL41+август!GL41+'июль '!GL40</f>
        <v>0</v>
      </c>
      <c r="GM41" s="58">
        <f>сентябрь!GM41+август!GM41+'июль '!GM40</f>
        <v>0</v>
      </c>
      <c r="GN41" s="58">
        <f>сентябрь!GN41+август!GN41+'июль '!GN40</f>
        <v>0</v>
      </c>
      <c r="GO41" s="58">
        <f>сентябрь!GO41+август!GO41+'июль '!GO40</f>
        <v>0</v>
      </c>
      <c r="GP41" s="58">
        <f>сентябрь!GP41+август!GP41+'июль '!GP40</f>
        <v>0</v>
      </c>
      <c r="GQ41" s="58">
        <f>сентябрь!GQ41+август!GQ41+'июль '!GQ40</f>
        <v>0</v>
      </c>
      <c r="GR41" s="58">
        <f>сентябрь!GR41+август!GR41+'июль '!GR40</f>
        <v>0</v>
      </c>
      <c r="GS41" s="58">
        <f>сентябрь!GS41+август!GS41+'июль '!GS40</f>
        <v>0</v>
      </c>
      <c r="GT41" s="58">
        <f>сентябрь!GT41+август!GT41+'июль '!GT40</f>
        <v>0</v>
      </c>
      <c r="GU41" s="58">
        <f>сентябрь!GU41+август!GU41+'июль '!GU40</f>
        <v>0</v>
      </c>
      <c r="GV41" s="58">
        <f>сентябрь!GV41+август!GV41+'июль '!GV40</f>
        <v>0</v>
      </c>
      <c r="GW41" s="58">
        <f>сентябрь!GW41+август!GW41+'июль '!GW40</f>
        <v>0</v>
      </c>
      <c r="GX41" s="58">
        <f>сентябрь!GX41+август!GX41+'июль '!GX40</f>
        <v>0</v>
      </c>
      <c r="GY41" s="58">
        <f>сентябрь!GY41+август!GY41+'июль '!GY40</f>
        <v>0</v>
      </c>
      <c r="GZ41" s="58">
        <f>сентябрь!GZ41+август!GZ41+'июль '!GZ40</f>
        <v>0</v>
      </c>
      <c r="HA41" s="58">
        <f>сентябрь!HA41+август!HA41+'июль '!HA40</f>
        <v>0</v>
      </c>
      <c r="HB41" s="58">
        <f>сентябрь!HB41+август!HB41+'июль '!HB40</f>
        <v>0</v>
      </c>
      <c r="HC41" s="58">
        <f>сентябрь!HC41+август!HC41+'июль '!HC40</f>
        <v>0</v>
      </c>
      <c r="HD41" s="58">
        <f>сентябрь!HD41+август!HD41+'июль '!HD40</f>
        <v>0</v>
      </c>
      <c r="HE41" s="58">
        <f>сентябрь!HE41+август!HE41+'июль '!HE40</f>
        <v>0</v>
      </c>
      <c r="HF41" s="58">
        <f>сентябрь!HF41+август!HF41+'июль '!HF40</f>
        <v>0</v>
      </c>
      <c r="HG41" s="58">
        <f>сентябрь!HG41+август!HG41+'июль '!HG40</f>
        <v>0</v>
      </c>
      <c r="HH41" s="58">
        <f>сентябрь!HH41+август!HH41+'июль '!HH40</f>
        <v>0</v>
      </c>
      <c r="HI41" s="58">
        <f>сентябрь!HI41+август!HI41+'июль '!HI40</f>
        <v>0</v>
      </c>
      <c r="HJ41" s="58">
        <f>сентябрь!HJ41+август!HJ41+'июль '!HJ40</f>
        <v>0</v>
      </c>
      <c r="HK41" s="58">
        <f>сентябрь!HK41+август!HK41+'июль '!HK40</f>
        <v>0</v>
      </c>
      <c r="HL41" s="58">
        <f>сентябрь!HL41+август!HL41+'июль '!HL40</f>
        <v>0</v>
      </c>
      <c r="HM41" s="58">
        <f>сентябрь!HM41+август!HM41+'июль '!HM40</f>
        <v>0</v>
      </c>
      <c r="HN41" s="58">
        <f>сентябрь!HN41+август!HN41+'июль '!HN40</f>
        <v>0</v>
      </c>
      <c r="HO41" s="58">
        <f>сентябрь!HO41+август!HO41+'июль '!HO40</f>
        <v>0</v>
      </c>
      <c r="HP41" s="58">
        <f>сентябрь!HP41+август!HP41+'июль '!HP40</f>
        <v>0</v>
      </c>
      <c r="HQ41" s="58">
        <f>сентябрь!HQ41+август!HQ41+'июль '!HQ40</f>
        <v>0</v>
      </c>
      <c r="HR41" s="58">
        <f>сентябрь!HR41+август!HR41+'июль '!HR40</f>
        <v>0</v>
      </c>
      <c r="HS41" s="58">
        <f>сентябрь!HS41+август!HS41+'июль '!HS40</f>
        <v>0</v>
      </c>
      <c r="HT41" s="58">
        <f>сентябрь!HT41+август!HT41+'июль '!HT40</f>
        <v>0</v>
      </c>
      <c r="HU41" s="58">
        <f>сентябрь!HU41+август!HU41+'июль '!HU40</f>
        <v>0</v>
      </c>
      <c r="HV41" s="58">
        <f>сентябрь!HV41+август!HV41+'июль '!HV40</f>
        <v>0</v>
      </c>
      <c r="HW41" s="58">
        <f>сентябрь!HW41+август!HW41+'июль '!HW40</f>
        <v>0</v>
      </c>
      <c r="HX41" s="58">
        <f>сентябрь!HX41+август!HX41+'июль '!HX40</f>
        <v>0</v>
      </c>
      <c r="HY41" s="58">
        <f>сентябрь!HY41+август!HY41+'июль '!HY40</f>
        <v>0</v>
      </c>
      <c r="HZ41" s="58">
        <f>сентябрь!HZ41+август!HZ41+'июль '!HZ40</f>
        <v>0</v>
      </c>
      <c r="IA41" s="58">
        <f>сентябрь!IA41+август!IA41+'июль '!IA40</f>
        <v>0</v>
      </c>
      <c r="IB41" s="58">
        <f>сентябрь!IB41+август!IB41+'июль '!IB40</f>
        <v>0</v>
      </c>
      <c r="IC41" s="58">
        <f>сентябрь!IC41+август!IC41+'июль '!IC40</f>
        <v>0</v>
      </c>
      <c r="ID41" s="58">
        <f>сентябрь!ID41+август!ID41+'июль '!ID40</f>
        <v>0</v>
      </c>
    </row>
    <row r="42" spans="1:238" ht="15" customHeight="1">
      <c r="A42" s="11" t="s">
        <v>284</v>
      </c>
      <c r="B42" s="9" t="s">
        <v>285</v>
      </c>
      <c r="C42" s="10" t="s">
        <v>270</v>
      </c>
      <c r="D42" s="46">
        <f>сентябрь!D42+август!D42+'июль '!D41</f>
        <v>0</v>
      </c>
      <c r="E42" s="58">
        <f>сентябрь!E42+август!E42+'июль '!E41</f>
        <v>0</v>
      </c>
      <c r="F42" s="58">
        <f>сентябрь!F42+август!F42+'июль '!F41</f>
        <v>0</v>
      </c>
      <c r="G42" s="58">
        <f>сентябрь!G42+август!G42+'июль '!G41</f>
        <v>0</v>
      </c>
      <c r="H42" s="58">
        <f>сентябрь!H42+август!H42+'июль '!H41</f>
        <v>0</v>
      </c>
      <c r="I42" s="58">
        <f>сентябрь!I42+август!I42+'июль '!I41</f>
        <v>0</v>
      </c>
      <c r="J42" s="58">
        <f>сентябрь!J42+август!J42+'июль '!J41</f>
        <v>0</v>
      </c>
      <c r="K42" s="58">
        <f>сентябрь!K42+август!K42+'июль '!K41</f>
        <v>0</v>
      </c>
      <c r="L42" s="58">
        <f>сентябрь!L42+август!L42+'июль '!L41</f>
        <v>0</v>
      </c>
      <c r="M42" s="58">
        <f>сентябрь!M42+август!M42+'июль '!M41</f>
        <v>0</v>
      </c>
      <c r="N42" s="58">
        <f>сентябрь!N42+август!N42+'июль '!N41</f>
        <v>0</v>
      </c>
      <c r="O42" s="58">
        <f>сентябрь!O42+август!O42+'июль '!O41</f>
        <v>0</v>
      </c>
      <c r="P42" s="58">
        <f>сентябрь!P42+август!P42+'июль '!P41</f>
        <v>0</v>
      </c>
      <c r="Q42" s="58">
        <f>сентябрь!Q42+август!Q42+'июль '!Q41</f>
        <v>0</v>
      </c>
      <c r="R42" s="58">
        <f>сентябрь!R42+август!R42+'июль '!R41</f>
        <v>0</v>
      </c>
      <c r="S42" s="58">
        <f>сентябрь!S42+август!S42+'июль '!S41</f>
        <v>0</v>
      </c>
      <c r="T42" s="58">
        <f>сентябрь!T42+август!T42+'июль '!T41</f>
        <v>0</v>
      </c>
      <c r="U42" s="58">
        <f>сентябрь!U42+август!U42+'июль '!U41</f>
        <v>0</v>
      </c>
      <c r="V42" s="58">
        <f>сентябрь!V42+август!V42+'июль '!V41</f>
        <v>0</v>
      </c>
      <c r="W42" s="58">
        <f>сентябрь!W42+август!W42+'июль '!W41</f>
        <v>0</v>
      </c>
      <c r="X42" s="58">
        <f>сентябрь!X42+август!X42+'июль '!X41</f>
        <v>0</v>
      </c>
      <c r="Y42" s="58">
        <f>сентябрь!Y42+август!Y42+'июль '!Y41</f>
        <v>0</v>
      </c>
      <c r="Z42" s="58">
        <f>сентябрь!Z42+август!Z42+'июль '!Z41</f>
        <v>0</v>
      </c>
      <c r="AA42" s="58">
        <f>сентябрь!AA42+август!AA42+'июль '!AA41</f>
        <v>0</v>
      </c>
      <c r="AB42" s="58">
        <f>сентябрь!AB42+август!AB42+'июль '!AB41</f>
        <v>0</v>
      </c>
      <c r="AC42" s="58">
        <f>сентябрь!AC42+август!AC42+'июль '!AC41</f>
        <v>0</v>
      </c>
      <c r="AD42" s="58">
        <f>сентябрь!AD42+август!AD42+'июль '!AD41</f>
        <v>0</v>
      </c>
      <c r="AE42" s="58">
        <f>сентябрь!AE42+август!AE42+'июль '!AE41</f>
        <v>0</v>
      </c>
      <c r="AF42" s="58">
        <f>сентябрь!AF42+август!AF42+'июль '!AF41</f>
        <v>0</v>
      </c>
      <c r="AG42" s="58">
        <f>сентябрь!AG42+август!AG42+'июль '!AG41</f>
        <v>0</v>
      </c>
      <c r="AH42" s="58">
        <f>сентябрь!AH42+август!AH42+'июль '!AH41</f>
        <v>0</v>
      </c>
      <c r="AI42" s="58">
        <f>сентябрь!AI42+август!AI42+'июль '!AI41</f>
        <v>0</v>
      </c>
      <c r="AJ42" s="58">
        <f>сентябрь!AJ42+август!AJ42+'июль '!AJ41</f>
        <v>0</v>
      </c>
      <c r="AK42" s="58">
        <f>сентябрь!AK42+август!AK42+'июль '!AK41</f>
        <v>0</v>
      </c>
      <c r="AL42" s="58">
        <f>сентябрь!AL42+август!AL42+'июль '!AL41</f>
        <v>0</v>
      </c>
      <c r="AM42" s="58">
        <f>сентябрь!AM42+август!AM42+'июль '!AM41</f>
        <v>0</v>
      </c>
      <c r="AN42" s="58">
        <f>сентябрь!AN42+август!AN42+'июль '!AN41</f>
        <v>0</v>
      </c>
      <c r="AO42" s="58">
        <f>сентябрь!AO42+август!AO42+'июль '!AO41</f>
        <v>0</v>
      </c>
      <c r="AP42" s="58">
        <f>сентябрь!AP42+август!AP42+'июль '!AP41</f>
        <v>0</v>
      </c>
      <c r="AQ42" s="58">
        <f>сентябрь!AQ42+август!AQ42+'июль '!AQ41</f>
        <v>0</v>
      </c>
      <c r="AR42" s="58">
        <f>сентябрь!AR42+август!AR42+'июль '!AR41</f>
        <v>0</v>
      </c>
      <c r="AS42" s="58">
        <f>сентябрь!AS42+август!AS42+'июль '!AS41</f>
        <v>0</v>
      </c>
      <c r="AT42" s="58">
        <f>сентябрь!AT42+август!AT42+'июль '!AT41</f>
        <v>0</v>
      </c>
      <c r="AU42" s="58">
        <f>сентябрь!AU42+август!AU42+'июль '!AU41</f>
        <v>0</v>
      </c>
      <c r="AV42" s="58">
        <f>сентябрь!AV42+август!AV42+'июль '!AV41</f>
        <v>0</v>
      </c>
      <c r="AW42" s="58">
        <f>сентябрь!AW42+август!AW42+'июль '!AW41</f>
        <v>0</v>
      </c>
      <c r="AX42" s="58">
        <f>сентябрь!AX42+август!AX42+'июль '!AX41</f>
        <v>0</v>
      </c>
      <c r="AY42" s="58">
        <f>сентябрь!AY42+август!AY42+'июль '!AY41</f>
        <v>0</v>
      </c>
      <c r="AZ42" s="58">
        <f>сентябрь!AZ42+август!AZ42+'июль '!AZ41</f>
        <v>0</v>
      </c>
      <c r="BA42" s="58">
        <f>сентябрь!BA42+август!BA42+'июль '!BA41</f>
        <v>0</v>
      </c>
      <c r="BB42" s="58">
        <f>сентябрь!BB42+август!BB42+'июль '!BB41</f>
        <v>0</v>
      </c>
      <c r="BC42" s="58">
        <f>сентябрь!BC42+август!BC42+'июль '!BC41</f>
        <v>0</v>
      </c>
      <c r="BD42" s="58">
        <f>сентябрь!BD42+август!BD42+'июль '!BD41</f>
        <v>0</v>
      </c>
      <c r="BE42" s="58">
        <f>сентябрь!BE42+август!BE42+'июль '!BE41</f>
        <v>0</v>
      </c>
      <c r="BF42" s="58">
        <f>сентябрь!BF42+август!BF42+'июль '!BF41</f>
        <v>0</v>
      </c>
      <c r="BG42" s="58">
        <f>сентябрь!BG42+август!BG42+'июль '!BG41</f>
        <v>0</v>
      </c>
      <c r="BH42" s="58">
        <f>сентябрь!BH42+август!BH42+'июль '!BH41</f>
        <v>0</v>
      </c>
      <c r="BI42" s="58">
        <f>сентябрь!BI42+август!BI42+'июль '!BI41</f>
        <v>0</v>
      </c>
      <c r="BJ42" s="58">
        <f>сентябрь!BJ42+август!BJ42+'июль '!BJ41</f>
        <v>0</v>
      </c>
      <c r="BK42" s="58">
        <f>сентябрь!BK42+август!BK42+'июль '!BK41</f>
        <v>0</v>
      </c>
      <c r="BL42" s="58">
        <f>сентябрь!BL42+август!BL42+'июль '!BL41</f>
        <v>0</v>
      </c>
      <c r="BM42" s="58">
        <f>сентябрь!BM42+август!BM42+'июль '!BM41</f>
        <v>0</v>
      </c>
      <c r="BN42" s="58">
        <f>сентябрь!BN42+август!BN42+'июль '!BN41</f>
        <v>0</v>
      </c>
      <c r="BO42" s="58">
        <f>сентябрь!BO42+август!BO42+'июль '!BO41</f>
        <v>0</v>
      </c>
      <c r="BP42" s="58">
        <f>сентябрь!BP42+август!BP42+'июль '!BP41</f>
        <v>0</v>
      </c>
      <c r="BQ42" s="58">
        <f>сентябрь!BQ42+август!BQ42+'июль '!BQ41</f>
        <v>0</v>
      </c>
      <c r="BR42" s="58">
        <f>сентябрь!BR42+август!BR42+'июль '!BR41</f>
        <v>0</v>
      </c>
      <c r="BS42" s="58">
        <f>сентябрь!BS42+август!BS42+'июль '!BS41</f>
        <v>0</v>
      </c>
      <c r="BT42" s="58">
        <f>сентябрь!BT42+август!BT42+'июль '!BT41</f>
        <v>0</v>
      </c>
      <c r="BU42" s="58">
        <f>сентябрь!BU42+август!BU42+'июль '!BU41</f>
        <v>0</v>
      </c>
      <c r="BV42" s="58">
        <f>сентябрь!BV42+август!BV42+'июль '!BV41</f>
        <v>0</v>
      </c>
      <c r="BW42" s="58">
        <f>сентябрь!BW42+август!BW42+'июль '!BW41</f>
        <v>0</v>
      </c>
      <c r="BX42" s="58">
        <f>сентябрь!BX42+август!BX42+'июль '!BX41</f>
        <v>0</v>
      </c>
      <c r="BY42" s="58">
        <f>сентябрь!BY42+август!BY42+'июль '!BY41</f>
        <v>0</v>
      </c>
      <c r="BZ42" s="58">
        <f>сентябрь!BZ42+август!BZ42+'июль '!BZ41</f>
        <v>0</v>
      </c>
      <c r="CA42" s="58">
        <f>сентябрь!CA42+август!CA42+'июль '!CA41</f>
        <v>0</v>
      </c>
      <c r="CB42" s="58">
        <f>сентябрь!CB42+август!CB42+'июль '!CB41</f>
        <v>0</v>
      </c>
      <c r="CC42" s="58">
        <f>сентябрь!CC42+август!CC42+'июль '!CC41</f>
        <v>0</v>
      </c>
      <c r="CD42" s="58">
        <f>сентябрь!CD42+август!CD42+'июль '!CD41</f>
        <v>0</v>
      </c>
      <c r="CE42" s="58">
        <f>сентябрь!CE42+август!CE42+'июль '!CE41</f>
        <v>0</v>
      </c>
      <c r="CF42" s="58">
        <f>сентябрь!CF42+август!CF42+'июль '!CF41</f>
        <v>0</v>
      </c>
      <c r="CG42" s="58">
        <f>сентябрь!CG42+август!CG42+'июль '!CG41</f>
        <v>0</v>
      </c>
      <c r="CH42" s="58">
        <f>сентябрь!CH42+август!CH42+'июль '!CH41</f>
        <v>0</v>
      </c>
      <c r="CI42" s="58">
        <f>сентябрь!CI42+август!CI42+'июль '!CI41</f>
        <v>0</v>
      </c>
      <c r="CJ42" s="58">
        <f>сентябрь!CJ42+август!CJ42+'июль '!CJ41</f>
        <v>0</v>
      </c>
      <c r="CK42" s="58">
        <f>сентябрь!CK42+август!CK42+'июль '!CK41</f>
        <v>0</v>
      </c>
      <c r="CL42" s="58">
        <f>сентябрь!CL42+август!CL42+'июль '!CL41</f>
        <v>0</v>
      </c>
      <c r="CM42" s="58">
        <f>сентябрь!CM42+август!CM42+'июль '!CM41</f>
        <v>0</v>
      </c>
      <c r="CN42" s="58">
        <f>сентябрь!CN42+август!CN42+'июль '!CN41</f>
        <v>0</v>
      </c>
      <c r="CO42" s="58">
        <f>сентябрь!CO42+август!CO42+'июль '!CO41</f>
        <v>0</v>
      </c>
      <c r="CP42" s="58">
        <f>сентябрь!CP42+август!CP42+'июль '!CP41</f>
        <v>0</v>
      </c>
      <c r="CQ42" s="58">
        <f>сентябрь!CQ42+август!CQ42+'июль '!CQ41</f>
        <v>0</v>
      </c>
      <c r="CR42" s="58">
        <f>сентябрь!CR42+август!CR42+'июль '!CR41</f>
        <v>0</v>
      </c>
      <c r="CS42" s="58">
        <f>сентябрь!CS42+август!CS42+'июль '!CS41</f>
        <v>0</v>
      </c>
      <c r="CT42" s="58">
        <f>сентябрь!CT42+август!CT42+'июль '!CT41</f>
        <v>0</v>
      </c>
      <c r="CU42" s="58">
        <f>сентябрь!CU42+август!CU42+'июль '!CU41</f>
        <v>0</v>
      </c>
      <c r="CV42" s="58">
        <f>сентябрь!CV42+август!CV42+'июль '!CV41</f>
        <v>0</v>
      </c>
      <c r="CW42" s="58">
        <f>сентябрь!CW42+август!CW42+'июль '!CW41</f>
        <v>0</v>
      </c>
      <c r="CX42" s="58">
        <f>сентябрь!CX42+август!CX42+'июль '!CX41</f>
        <v>0</v>
      </c>
      <c r="CY42" s="58">
        <f>сентябрь!CY42+август!CY42+'июль '!CY41</f>
        <v>0</v>
      </c>
      <c r="CZ42" s="58">
        <f>сентябрь!CZ42+август!CZ42+'июль '!CZ41</f>
        <v>0</v>
      </c>
      <c r="DA42" s="58">
        <f>сентябрь!DA42+август!DA42+'июль '!DA41</f>
        <v>0</v>
      </c>
      <c r="DB42" s="58">
        <f>сентябрь!DB42+август!DB42+'июль '!DB41</f>
        <v>0</v>
      </c>
      <c r="DC42" s="58">
        <f>сентябрь!DC42+август!DC42+'июль '!DC41</f>
        <v>0</v>
      </c>
      <c r="DD42" s="58">
        <f>сентябрь!DD42+август!DD42+'июль '!DD41</f>
        <v>0</v>
      </c>
      <c r="DE42" s="58">
        <f>сентябрь!DE42+август!DE42+'июль '!DE41</f>
        <v>0</v>
      </c>
      <c r="DF42" s="58">
        <f>сентябрь!DF42+август!DF42+'июль '!DF41</f>
        <v>0</v>
      </c>
      <c r="DG42" s="58">
        <f>сентябрь!DG42+август!DG42+'июль '!DG41</f>
        <v>0</v>
      </c>
      <c r="DH42" s="58">
        <f>сентябрь!DH42+август!DH42+'июль '!DH41</f>
        <v>0</v>
      </c>
      <c r="DI42" s="58">
        <f>сентябрь!DI42+август!DI42+'июль '!DI41</f>
        <v>0</v>
      </c>
      <c r="DJ42" s="58">
        <f>сентябрь!DJ42+август!DJ42+'июль '!DJ41</f>
        <v>0</v>
      </c>
      <c r="DK42" s="58">
        <f>сентябрь!DK42+август!DK42+'июль '!DK41</f>
        <v>0</v>
      </c>
      <c r="DL42" s="58">
        <f>сентябрь!DL42+август!DL42+'июль '!DL41</f>
        <v>0</v>
      </c>
      <c r="DM42" s="58">
        <f>сентябрь!DM42+август!DM42+'июль '!DM41</f>
        <v>0</v>
      </c>
      <c r="DN42" s="58">
        <f>сентябрь!DN42+август!DN42+'июль '!DN41</f>
        <v>0</v>
      </c>
      <c r="DO42" s="58">
        <f>сентябрь!DO42+август!DO42+'июль '!DO41</f>
        <v>0</v>
      </c>
      <c r="DP42" s="58">
        <f>сентябрь!DP42+август!DP42+'июль '!DP41</f>
        <v>0</v>
      </c>
      <c r="DQ42" s="58">
        <f>сентябрь!DQ42+август!DQ42+'июль '!DQ41</f>
        <v>0</v>
      </c>
      <c r="DR42" s="58">
        <f>сентябрь!DR42+август!DR42+'июль '!DR41</f>
        <v>0</v>
      </c>
      <c r="DS42" s="58">
        <f>сентябрь!DS42+август!DS42+'июль '!DS41</f>
        <v>0</v>
      </c>
      <c r="DT42" s="58">
        <f>сентябрь!DT42+август!DT42+'июль '!DT41</f>
        <v>0</v>
      </c>
      <c r="DU42" s="58">
        <f>сентябрь!DU42+август!DU42+'июль '!DU41</f>
        <v>0</v>
      </c>
      <c r="DV42" s="58">
        <f>сентябрь!DV42+август!DV42+'июль '!DV41</f>
        <v>0</v>
      </c>
      <c r="DW42" s="58">
        <f>сентябрь!DW42+август!DW42+'июль '!DW41</f>
        <v>0</v>
      </c>
      <c r="DX42" s="58">
        <f>сентябрь!DX42+август!DX42+'июль '!DX41</f>
        <v>0</v>
      </c>
      <c r="DY42" s="58">
        <f>сентябрь!DY42+август!DY42+'июль '!DY41</f>
        <v>0</v>
      </c>
      <c r="DZ42" s="58">
        <f>сентябрь!DZ42+август!DZ42+'июль '!DZ41</f>
        <v>0</v>
      </c>
      <c r="EA42" s="58">
        <f>сентябрь!EA42+август!EA42+'июль '!EA41</f>
        <v>0</v>
      </c>
      <c r="EB42" s="58">
        <f>сентябрь!EB42+август!EB42+'июль '!EB41</f>
        <v>0</v>
      </c>
      <c r="EC42" s="58">
        <f>сентябрь!EC42+август!EC42+'июль '!EC41</f>
        <v>0</v>
      </c>
      <c r="ED42" s="58">
        <f>сентябрь!ED42+август!ED42+'июль '!ED41</f>
        <v>0</v>
      </c>
      <c r="EE42" s="58">
        <f>сентябрь!EE42+август!EE42+'июль '!EE41</f>
        <v>0</v>
      </c>
      <c r="EF42" s="58">
        <f>сентябрь!EF42+август!EF42+'июль '!EF41</f>
        <v>0</v>
      </c>
      <c r="EG42" s="58">
        <f>сентябрь!EG42+август!EG42+'июль '!EG41</f>
        <v>0</v>
      </c>
      <c r="EH42" s="58">
        <f>сентябрь!EH42+август!EH42+'июль '!EH41</f>
        <v>0</v>
      </c>
      <c r="EI42" s="58">
        <f>сентябрь!EI42+август!EI42+'июль '!EI41</f>
        <v>0</v>
      </c>
      <c r="EJ42" s="58">
        <f>сентябрь!EJ42+август!EJ42+'июль '!EJ41</f>
        <v>0</v>
      </c>
      <c r="EK42" s="58">
        <f>сентябрь!EK42+август!EK42+'июль '!EK41</f>
        <v>0</v>
      </c>
      <c r="EL42" s="58">
        <f>сентябрь!EL42+август!EL42+'июль '!EL41</f>
        <v>0</v>
      </c>
      <c r="EM42" s="58">
        <f>сентябрь!EM42+август!EM42+'июль '!EM41</f>
        <v>0</v>
      </c>
      <c r="EN42" s="58">
        <f>сентябрь!EN42+август!EN42+'июль '!EN41</f>
        <v>0</v>
      </c>
      <c r="EO42" s="58">
        <f>сентябрь!EO42+август!EO42+'июль '!EO41</f>
        <v>0</v>
      </c>
      <c r="EP42" s="58">
        <f>сентябрь!EP42+август!EP42+'июль '!EP41</f>
        <v>0</v>
      </c>
      <c r="EQ42" s="58">
        <f>сентябрь!EQ42+август!EQ42+'июль '!EQ41</f>
        <v>0</v>
      </c>
      <c r="ER42" s="58">
        <f>сентябрь!ER42+август!ER42+'июль '!ER41</f>
        <v>0</v>
      </c>
      <c r="ES42" s="58">
        <f>сентябрь!ES42+август!ES42+'июль '!ES41</f>
        <v>0</v>
      </c>
      <c r="ET42" s="58">
        <f>сентябрь!ET42+август!ET42+'июль '!ET41</f>
        <v>0</v>
      </c>
      <c r="EU42" s="58">
        <f>сентябрь!EU42+август!EU42+'июль '!EU41</f>
        <v>0</v>
      </c>
      <c r="EV42" s="58">
        <f>сентябрь!EV42+август!EV42+'июль '!EV41</f>
        <v>0</v>
      </c>
      <c r="EW42" s="58">
        <f>сентябрь!EW42+август!EW42+'июль '!EW41</f>
        <v>0</v>
      </c>
      <c r="EX42" s="58">
        <f>сентябрь!EX42+август!EX42+'июль '!EX41</f>
        <v>0</v>
      </c>
      <c r="EY42" s="58">
        <f>сентябрь!EY42+август!EY42+'июль '!EY41</f>
        <v>0</v>
      </c>
      <c r="EZ42" s="58">
        <f>сентябрь!EZ42+август!EZ42+'июль '!EZ41</f>
        <v>0</v>
      </c>
      <c r="FA42" s="58">
        <f>сентябрь!FA42+август!FA42+'июль '!FA41</f>
        <v>0</v>
      </c>
      <c r="FB42" s="58">
        <f>сентябрь!FB42+август!FB42+'июль '!FB41</f>
        <v>0</v>
      </c>
      <c r="FC42" s="58">
        <f>сентябрь!FC42+август!FC42+'июль '!FC41</f>
        <v>0</v>
      </c>
      <c r="FD42" s="58">
        <f>сентябрь!FD42+август!FD42+'июль '!FD41</f>
        <v>0</v>
      </c>
      <c r="FE42" s="58">
        <f>сентябрь!FE42+август!FE42+'июль '!FE41</f>
        <v>0</v>
      </c>
      <c r="FF42" s="58">
        <f>сентябрь!FF42+август!FF42+'июль '!FF41</f>
        <v>0</v>
      </c>
      <c r="FG42" s="58">
        <f>сентябрь!FG42+август!FG42+'июль '!FG41</f>
        <v>0</v>
      </c>
      <c r="FH42" s="58">
        <f>сентябрь!FH42+август!FH42+'июль '!FH41</f>
        <v>0</v>
      </c>
      <c r="FI42" s="58">
        <f>сентябрь!FI42+август!FI42+'июль '!FI41</f>
        <v>0</v>
      </c>
      <c r="FJ42" s="58">
        <f>сентябрь!FJ42+август!FJ42+'июль '!FJ41</f>
        <v>0</v>
      </c>
      <c r="FK42" s="58">
        <f>сентябрь!FK42+август!FK42+'июль '!FK41</f>
        <v>0</v>
      </c>
      <c r="FL42" s="58">
        <f>сентябрь!FL42+август!FL42+'июль '!FL41</f>
        <v>0</v>
      </c>
      <c r="FM42" s="58">
        <f>сентябрь!FM42+август!FM42+'июль '!FM41</f>
        <v>0</v>
      </c>
      <c r="FN42" s="58">
        <f>сентябрь!FN42+август!FN42+'июль '!FN41</f>
        <v>0</v>
      </c>
      <c r="FO42" s="58">
        <f>сентябрь!FO42+август!FO42+'июль '!FO41</f>
        <v>0</v>
      </c>
      <c r="FP42" s="58">
        <f>сентябрь!FP42+август!FP42+'июль '!FP41</f>
        <v>0</v>
      </c>
      <c r="FQ42" s="58">
        <f>сентябрь!FQ42+август!FQ42+'июль '!FQ41</f>
        <v>0</v>
      </c>
      <c r="FR42" s="58">
        <f>сентябрь!FR42+август!FR42+'июль '!FR41</f>
        <v>0</v>
      </c>
      <c r="FS42" s="58">
        <f>сентябрь!FS42+август!FS42+'июль '!FS41</f>
        <v>0</v>
      </c>
      <c r="FT42" s="58">
        <f>сентябрь!FT42+август!FT42+'июль '!FT41</f>
        <v>0</v>
      </c>
      <c r="FU42" s="58">
        <f>сентябрь!FU42+август!FU42+'июль '!FU41</f>
        <v>0</v>
      </c>
      <c r="FV42" s="58">
        <f>сентябрь!FV42+август!FV42+'июль '!FV41</f>
        <v>0</v>
      </c>
      <c r="FW42" s="58">
        <f>сентябрь!FW42+август!FW42+'июль '!FW41</f>
        <v>0</v>
      </c>
      <c r="FX42" s="58">
        <f>сентябрь!FX42+август!FX42+'июль '!FX41</f>
        <v>0</v>
      </c>
      <c r="FY42" s="58">
        <f>сентябрь!FY42+август!FY42+'июль '!FY41</f>
        <v>0</v>
      </c>
      <c r="FZ42" s="58">
        <f>сентябрь!FZ42+август!FZ42+'июль '!FZ41</f>
        <v>0</v>
      </c>
      <c r="GA42" s="58">
        <f>сентябрь!GA42+август!GA42+'июль '!GA41</f>
        <v>0</v>
      </c>
      <c r="GB42" s="58">
        <f>сентябрь!GB42+август!GB42+'июль '!GB41</f>
        <v>0</v>
      </c>
      <c r="GC42" s="58">
        <f>сентябрь!GC42+август!GC42+'июль '!GC41</f>
        <v>0</v>
      </c>
      <c r="GD42" s="58">
        <f>сентябрь!GD42+август!GD42+'июль '!GD41</f>
        <v>0</v>
      </c>
      <c r="GE42" s="58">
        <f>сентябрь!GE42+август!GE42+'июль '!GE41</f>
        <v>0</v>
      </c>
      <c r="GF42" s="58">
        <f>сентябрь!GF42+август!GF42+'июль '!GF41</f>
        <v>0</v>
      </c>
      <c r="GG42" s="58">
        <f>сентябрь!GG42+август!GG42+'июль '!GG41</f>
        <v>0</v>
      </c>
      <c r="GH42" s="58">
        <f>сентябрь!GH42+август!GH42+'июль '!GH41</f>
        <v>0</v>
      </c>
      <c r="GI42" s="58">
        <f>сентябрь!GI42+август!GI42+'июль '!GI41</f>
        <v>0</v>
      </c>
      <c r="GJ42" s="58">
        <f>сентябрь!GJ42+август!GJ42+'июль '!GJ41</f>
        <v>0</v>
      </c>
      <c r="GK42" s="58">
        <f>сентябрь!GK42+август!GK42+'июль '!GK41</f>
        <v>0</v>
      </c>
      <c r="GL42" s="58">
        <f>сентябрь!GL42+август!GL42+'июль '!GL41</f>
        <v>0</v>
      </c>
      <c r="GM42" s="58">
        <f>сентябрь!GM42+август!GM42+'июль '!GM41</f>
        <v>0</v>
      </c>
      <c r="GN42" s="58">
        <f>сентябрь!GN42+август!GN42+'июль '!GN41</f>
        <v>0</v>
      </c>
      <c r="GO42" s="58">
        <f>сентябрь!GO42+август!GO42+'июль '!GO41</f>
        <v>0</v>
      </c>
      <c r="GP42" s="58">
        <f>сентябрь!GP42+август!GP42+'июль '!GP41</f>
        <v>0</v>
      </c>
      <c r="GQ42" s="58">
        <f>сентябрь!GQ42+август!GQ42+'июль '!GQ41</f>
        <v>0</v>
      </c>
      <c r="GR42" s="58">
        <f>сентябрь!GR42+август!GR42+'июль '!GR41</f>
        <v>0</v>
      </c>
      <c r="GS42" s="58">
        <f>сентябрь!GS42+август!GS42+'июль '!GS41</f>
        <v>0</v>
      </c>
      <c r="GT42" s="58">
        <f>сентябрь!GT42+август!GT42+'июль '!GT41</f>
        <v>0</v>
      </c>
      <c r="GU42" s="58">
        <f>сентябрь!GU42+август!GU42+'июль '!GU41</f>
        <v>0</v>
      </c>
      <c r="GV42" s="58">
        <f>сентябрь!GV42+август!GV42+'июль '!GV41</f>
        <v>0</v>
      </c>
      <c r="GW42" s="58">
        <f>сентябрь!GW42+август!GW42+'июль '!GW41</f>
        <v>0</v>
      </c>
      <c r="GX42" s="58">
        <f>сентябрь!GX42+август!GX42+'июль '!GX41</f>
        <v>0</v>
      </c>
      <c r="GY42" s="58">
        <f>сентябрь!GY42+август!GY42+'июль '!GY41</f>
        <v>0</v>
      </c>
      <c r="GZ42" s="58">
        <f>сентябрь!GZ42+август!GZ42+'июль '!GZ41</f>
        <v>0</v>
      </c>
      <c r="HA42" s="58">
        <f>сентябрь!HA42+август!HA42+'июль '!HA41</f>
        <v>0</v>
      </c>
      <c r="HB42" s="58">
        <f>сентябрь!HB42+август!HB42+'июль '!HB41</f>
        <v>0</v>
      </c>
      <c r="HC42" s="58">
        <f>сентябрь!HC42+август!HC42+'июль '!HC41</f>
        <v>0</v>
      </c>
      <c r="HD42" s="58">
        <f>сентябрь!HD42+август!HD42+'июль '!HD41</f>
        <v>0</v>
      </c>
      <c r="HE42" s="58">
        <f>сентябрь!HE42+август!HE42+'июль '!HE41</f>
        <v>0</v>
      </c>
      <c r="HF42" s="58">
        <f>сентябрь!HF42+август!HF42+'июль '!HF41</f>
        <v>0</v>
      </c>
      <c r="HG42" s="58">
        <f>сентябрь!HG42+август!HG42+'июль '!HG41</f>
        <v>0</v>
      </c>
      <c r="HH42" s="58">
        <f>сентябрь!HH42+август!HH42+'июль '!HH41</f>
        <v>0</v>
      </c>
      <c r="HI42" s="58">
        <f>сентябрь!HI42+август!HI42+'июль '!HI41</f>
        <v>0</v>
      </c>
      <c r="HJ42" s="58">
        <f>сентябрь!HJ42+август!HJ42+'июль '!HJ41</f>
        <v>0</v>
      </c>
      <c r="HK42" s="58">
        <f>сентябрь!HK42+август!HK42+'июль '!HK41</f>
        <v>0</v>
      </c>
      <c r="HL42" s="58">
        <f>сентябрь!HL42+август!HL42+'июль '!HL41</f>
        <v>0</v>
      </c>
      <c r="HM42" s="58">
        <f>сентябрь!HM42+август!HM42+'июль '!HM41</f>
        <v>0</v>
      </c>
      <c r="HN42" s="58">
        <f>сентябрь!HN42+август!HN42+'июль '!HN41</f>
        <v>0</v>
      </c>
      <c r="HO42" s="58">
        <f>сентябрь!HO42+август!HO42+'июль '!HO41</f>
        <v>0</v>
      </c>
      <c r="HP42" s="58">
        <f>сентябрь!HP42+август!HP42+'июль '!HP41</f>
        <v>0</v>
      </c>
      <c r="HQ42" s="58">
        <f>сентябрь!HQ42+август!HQ42+'июль '!HQ41</f>
        <v>0</v>
      </c>
      <c r="HR42" s="58">
        <f>сентябрь!HR42+август!HR42+'июль '!HR41</f>
        <v>0</v>
      </c>
      <c r="HS42" s="58">
        <f>сентябрь!HS42+август!HS42+'июль '!HS41</f>
        <v>0</v>
      </c>
      <c r="HT42" s="58">
        <f>сентябрь!HT42+август!HT42+'июль '!HT41</f>
        <v>0</v>
      </c>
      <c r="HU42" s="58">
        <f>сентябрь!HU42+август!HU42+'июль '!HU41</f>
        <v>0</v>
      </c>
      <c r="HV42" s="58">
        <f>сентябрь!HV42+август!HV42+'июль '!HV41</f>
        <v>0</v>
      </c>
      <c r="HW42" s="58">
        <f>сентябрь!HW42+август!HW42+'июль '!HW41</f>
        <v>0</v>
      </c>
      <c r="HX42" s="58">
        <f>сентябрь!HX42+август!HX42+'июль '!HX41</f>
        <v>0</v>
      </c>
      <c r="HY42" s="58">
        <f>сентябрь!HY42+август!HY42+'июль '!HY41</f>
        <v>0</v>
      </c>
      <c r="HZ42" s="58">
        <f>сентябрь!HZ42+август!HZ42+'июль '!HZ41</f>
        <v>0</v>
      </c>
      <c r="IA42" s="58">
        <f>сентябрь!IA42+август!IA42+'июль '!IA41</f>
        <v>0</v>
      </c>
      <c r="IB42" s="58">
        <f>сентябрь!IB42+август!IB42+'июль '!IB41</f>
        <v>0</v>
      </c>
      <c r="IC42" s="58">
        <f>сентябрь!IC42+август!IC42+'июль '!IC41</f>
        <v>0</v>
      </c>
      <c r="ID42" s="58">
        <f>сентябрь!ID42+август!ID42+'июль '!ID41</f>
        <v>0</v>
      </c>
    </row>
    <row r="43" spans="1:238" ht="15" customHeight="1">
      <c r="A43" s="11"/>
      <c r="B43" s="9"/>
      <c r="C43" s="10" t="s">
        <v>242</v>
      </c>
      <c r="D43" s="46">
        <f>сентябрь!D43+август!D43+'июль '!D42</f>
        <v>0</v>
      </c>
      <c r="E43" s="58">
        <f>сентябрь!E43+август!E43+'июль '!E42</f>
        <v>0</v>
      </c>
      <c r="F43" s="58">
        <f>сентябрь!F43+август!F43+'июль '!F42</f>
        <v>0</v>
      </c>
      <c r="G43" s="58">
        <f>сентябрь!G43+август!G43+'июль '!G42</f>
        <v>0</v>
      </c>
      <c r="H43" s="58">
        <f>сентябрь!H43+август!H43+'июль '!H42</f>
        <v>0</v>
      </c>
      <c r="I43" s="58">
        <f>сентябрь!I43+август!I43+'июль '!I42</f>
        <v>0</v>
      </c>
      <c r="J43" s="58">
        <f>сентябрь!J43+август!J43+'июль '!J42</f>
        <v>0</v>
      </c>
      <c r="K43" s="58">
        <f>сентябрь!K43+август!K43+'июль '!K42</f>
        <v>0</v>
      </c>
      <c r="L43" s="58">
        <f>сентябрь!L43+август!L43+'июль '!L42</f>
        <v>0</v>
      </c>
      <c r="M43" s="58">
        <f>сентябрь!M43+август!M43+'июль '!M42</f>
        <v>0</v>
      </c>
      <c r="N43" s="58">
        <f>сентябрь!N43+август!N43+'июль '!N42</f>
        <v>0</v>
      </c>
      <c r="O43" s="58">
        <f>сентябрь!O43+август!O43+'июль '!O42</f>
        <v>0</v>
      </c>
      <c r="P43" s="58">
        <f>сентябрь!P43+август!P43+'июль '!P42</f>
        <v>0</v>
      </c>
      <c r="Q43" s="58">
        <f>сентябрь!Q43+август!Q43+'июль '!Q42</f>
        <v>0</v>
      </c>
      <c r="R43" s="58">
        <f>сентябрь!R43+август!R43+'июль '!R42</f>
        <v>0</v>
      </c>
      <c r="S43" s="58">
        <f>сентябрь!S43+август!S43+'июль '!S42</f>
        <v>0</v>
      </c>
      <c r="T43" s="58">
        <f>сентябрь!T43+август!T43+'июль '!T42</f>
        <v>0</v>
      </c>
      <c r="U43" s="58">
        <f>сентябрь!U43+август!U43+'июль '!U42</f>
        <v>0</v>
      </c>
      <c r="V43" s="58">
        <f>сентябрь!V43+август!V43+'июль '!V42</f>
        <v>0</v>
      </c>
      <c r="W43" s="58">
        <f>сентябрь!W43+август!W43+'июль '!W42</f>
        <v>0</v>
      </c>
      <c r="X43" s="58">
        <f>сентябрь!X43+август!X43+'июль '!X42</f>
        <v>0</v>
      </c>
      <c r="Y43" s="58">
        <f>сентябрь!Y43+август!Y43+'июль '!Y42</f>
        <v>0</v>
      </c>
      <c r="Z43" s="58">
        <f>сентябрь!Z43+август!Z43+'июль '!Z42</f>
        <v>0</v>
      </c>
      <c r="AA43" s="58">
        <f>сентябрь!AA43+август!AA43+'июль '!AA42</f>
        <v>0</v>
      </c>
      <c r="AB43" s="58">
        <f>сентябрь!AB43+август!AB43+'июль '!AB42</f>
        <v>0</v>
      </c>
      <c r="AC43" s="58">
        <f>сентябрь!AC43+август!AC43+'июль '!AC42</f>
        <v>0</v>
      </c>
      <c r="AD43" s="58">
        <f>сентябрь!AD43+август!AD43+'июль '!AD42</f>
        <v>0</v>
      </c>
      <c r="AE43" s="58">
        <f>сентябрь!AE43+август!AE43+'июль '!AE42</f>
        <v>0</v>
      </c>
      <c r="AF43" s="58">
        <f>сентябрь!AF43+август!AF43+'июль '!AF42</f>
        <v>0</v>
      </c>
      <c r="AG43" s="58">
        <f>сентябрь!AG43+август!AG43+'июль '!AG42</f>
        <v>0</v>
      </c>
      <c r="AH43" s="58">
        <f>сентябрь!AH43+август!AH43+'июль '!AH42</f>
        <v>0</v>
      </c>
      <c r="AI43" s="58">
        <f>сентябрь!AI43+август!AI43+'июль '!AI42</f>
        <v>0</v>
      </c>
      <c r="AJ43" s="58">
        <f>сентябрь!AJ43+август!AJ43+'июль '!AJ42</f>
        <v>0</v>
      </c>
      <c r="AK43" s="58">
        <f>сентябрь!AK43+август!AK43+'июль '!AK42</f>
        <v>0</v>
      </c>
      <c r="AL43" s="58">
        <f>сентябрь!AL43+август!AL43+'июль '!AL42</f>
        <v>0</v>
      </c>
      <c r="AM43" s="58">
        <f>сентябрь!AM43+август!AM43+'июль '!AM42</f>
        <v>0</v>
      </c>
      <c r="AN43" s="58">
        <f>сентябрь!AN43+август!AN43+'июль '!AN42</f>
        <v>0</v>
      </c>
      <c r="AO43" s="58">
        <f>сентябрь!AO43+август!AO43+'июль '!AO42</f>
        <v>0</v>
      </c>
      <c r="AP43" s="58">
        <f>сентябрь!AP43+август!AP43+'июль '!AP42</f>
        <v>0</v>
      </c>
      <c r="AQ43" s="58">
        <f>сентябрь!AQ43+август!AQ43+'июль '!AQ42</f>
        <v>0</v>
      </c>
      <c r="AR43" s="58">
        <f>сентябрь!AR43+август!AR43+'июль '!AR42</f>
        <v>0</v>
      </c>
      <c r="AS43" s="58">
        <f>сентябрь!AS43+август!AS43+'июль '!AS42</f>
        <v>0</v>
      </c>
      <c r="AT43" s="58">
        <f>сентябрь!AT43+август!AT43+'июль '!AT42</f>
        <v>0</v>
      </c>
      <c r="AU43" s="58">
        <f>сентябрь!AU43+август!AU43+'июль '!AU42</f>
        <v>0</v>
      </c>
      <c r="AV43" s="58">
        <f>сентябрь!AV43+август!AV43+'июль '!AV42</f>
        <v>0</v>
      </c>
      <c r="AW43" s="58">
        <f>сентябрь!AW43+август!AW43+'июль '!AW42</f>
        <v>0</v>
      </c>
      <c r="AX43" s="58">
        <f>сентябрь!AX43+август!AX43+'июль '!AX42</f>
        <v>0</v>
      </c>
      <c r="AY43" s="58">
        <f>сентябрь!AY43+август!AY43+'июль '!AY42</f>
        <v>0</v>
      </c>
      <c r="AZ43" s="58">
        <f>сентябрь!AZ43+август!AZ43+'июль '!AZ42</f>
        <v>0</v>
      </c>
      <c r="BA43" s="58">
        <f>сентябрь!BA43+август!BA43+'июль '!BA42</f>
        <v>0</v>
      </c>
      <c r="BB43" s="58">
        <f>сентябрь!BB43+август!BB43+'июль '!BB42</f>
        <v>0</v>
      </c>
      <c r="BC43" s="58">
        <f>сентябрь!BC43+август!BC43+'июль '!BC42</f>
        <v>0</v>
      </c>
      <c r="BD43" s="58">
        <f>сентябрь!BD43+август!BD43+'июль '!BD42</f>
        <v>0</v>
      </c>
      <c r="BE43" s="58">
        <f>сентябрь!BE43+август!BE43+'июль '!BE42</f>
        <v>0</v>
      </c>
      <c r="BF43" s="58">
        <f>сентябрь!BF43+август!BF43+'июль '!BF42</f>
        <v>0</v>
      </c>
      <c r="BG43" s="58">
        <f>сентябрь!BG43+август!BG43+'июль '!BG42</f>
        <v>0</v>
      </c>
      <c r="BH43" s="58">
        <f>сентябрь!BH43+август!BH43+'июль '!BH42</f>
        <v>0</v>
      </c>
      <c r="BI43" s="58">
        <f>сентябрь!BI43+август!BI43+'июль '!BI42</f>
        <v>0</v>
      </c>
      <c r="BJ43" s="58">
        <f>сентябрь!BJ43+август!BJ43+'июль '!BJ42</f>
        <v>0</v>
      </c>
      <c r="BK43" s="58">
        <f>сентябрь!BK43+август!BK43+'июль '!BK42</f>
        <v>0</v>
      </c>
      <c r="BL43" s="58">
        <f>сентябрь!BL43+август!BL43+'июль '!BL42</f>
        <v>0</v>
      </c>
      <c r="BM43" s="58">
        <f>сентябрь!BM43+август!BM43+'июль '!BM42</f>
        <v>0</v>
      </c>
      <c r="BN43" s="58">
        <f>сентябрь!BN43+август!BN43+'июль '!BN42</f>
        <v>0</v>
      </c>
      <c r="BO43" s="58">
        <f>сентябрь!BO43+август!BO43+'июль '!BO42</f>
        <v>0</v>
      </c>
      <c r="BP43" s="58">
        <f>сентябрь!BP43+август!BP43+'июль '!BP42</f>
        <v>0</v>
      </c>
      <c r="BQ43" s="58">
        <f>сентябрь!BQ43+август!BQ43+'июль '!BQ42</f>
        <v>0</v>
      </c>
      <c r="BR43" s="58">
        <f>сентябрь!BR43+август!BR43+'июль '!BR42</f>
        <v>0</v>
      </c>
      <c r="BS43" s="58">
        <f>сентябрь!BS43+август!BS43+'июль '!BS42</f>
        <v>0</v>
      </c>
      <c r="BT43" s="58">
        <f>сентябрь!BT43+август!BT43+'июль '!BT42</f>
        <v>0</v>
      </c>
      <c r="BU43" s="58">
        <f>сентябрь!BU43+август!BU43+'июль '!BU42</f>
        <v>0</v>
      </c>
      <c r="BV43" s="58">
        <f>сентябрь!BV43+август!BV43+'июль '!BV42</f>
        <v>0</v>
      </c>
      <c r="BW43" s="58">
        <f>сентябрь!BW43+август!BW43+'июль '!BW42</f>
        <v>0</v>
      </c>
      <c r="BX43" s="58">
        <f>сентябрь!BX43+август!BX43+'июль '!BX42</f>
        <v>0</v>
      </c>
      <c r="BY43" s="58">
        <f>сентябрь!BY43+август!BY43+'июль '!BY42</f>
        <v>0</v>
      </c>
      <c r="BZ43" s="58">
        <f>сентябрь!BZ43+август!BZ43+'июль '!BZ42</f>
        <v>0</v>
      </c>
      <c r="CA43" s="58">
        <f>сентябрь!CA43+август!CA43+'июль '!CA42</f>
        <v>0</v>
      </c>
      <c r="CB43" s="58">
        <f>сентябрь!CB43+август!CB43+'июль '!CB42</f>
        <v>0</v>
      </c>
      <c r="CC43" s="58">
        <f>сентябрь!CC43+август!CC43+'июль '!CC42</f>
        <v>0</v>
      </c>
      <c r="CD43" s="58">
        <f>сентябрь!CD43+август!CD43+'июль '!CD42</f>
        <v>0</v>
      </c>
      <c r="CE43" s="58">
        <f>сентябрь!CE43+август!CE43+'июль '!CE42</f>
        <v>0</v>
      </c>
      <c r="CF43" s="58">
        <f>сентябрь!CF43+август!CF43+'июль '!CF42</f>
        <v>0</v>
      </c>
      <c r="CG43" s="58">
        <f>сентябрь!CG43+август!CG43+'июль '!CG42</f>
        <v>0</v>
      </c>
      <c r="CH43" s="58">
        <f>сентябрь!CH43+август!CH43+'июль '!CH42</f>
        <v>0</v>
      </c>
      <c r="CI43" s="58">
        <f>сентябрь!CI43+август!CI43+'июль '!CI42</f>
        <v>0</v>
      </c>
      <c r="CJ43" s="58">
        <f>сентябрь!CJ43+август!CJ43+'июль '!CJ42</f>
        <v>0</v>
      </c>
      <c r="CK43" s="58">
        <f>сентябрь!CK43+август!CK43+'июль '!CK42</f>
        <v>0</v>
      </c>
      <c r="CL43" s="58">
        <f>сентябрь!CL43+август!CL43+'июль '!CL42</f>
        <v>0</v>
      </c>
      <c r="CM43" s="58">
        <f>сентябрь!CM43+август!CM43+'июль '!CM42</f>
        <v>0</v>
      </c>
      <c r="CN43" s="58">
        <f>сентябрь!CN43+август!CN43+'июль '!CN42</f>
        <v>0</v>
      </c>
      <c r="CO43" s="58">
        <f>сентябрь!CO43+август!CO43+'июль '!CO42</f>
        <v>0</v>
      </c>
      <c r="CP43" s="58">
        <f>сентябрь!CP43+август!CP43+'июль '!CP42</f>
        <v>0</v>
      </c>
      <c r="CQ43" s="58">
        <f>сентябрь!CQ43+август!CQ43+'июль '!CQ42</f>
        <v>0</v>
      </c>
      <c r="CR43" s="58">
        <f>сентябрь!CR43+август!CR43+'июль '!CR42</f>
        <v>0</v>
      </c>
      <c r="CS43" s="58">
        <f>сентябрь!CS43+август!CS43+'июль '!CS42</f>
        <v>0</v>
      </c>
      <c r="CT43" s="58">
        <f>сентябрь!CT43+август!CT43+'июль '!CT42</f>
        <v>0</v>
      </c>
      <c r="CU43" s="58">
        <f>сентябрь!CU43+август!CU43+'июль '!CU42</f>
        <v>0</v>
      </c>
      <c r="CV43" s="58">
        <f>сентябрь!CV43+август!CV43+'июль '!CV42</f>
        <v>0</v>
      </c>
      <c r="CW43" s="58">
        <f>сентябрь!CW43+август!CW43+'июль '!CW42</f>
        <v>0</v>
      </c>
      <c r="CX43" s="58">
        <f>сентябрь!CX43+август!CX43+'июль '!CX42</f>
        <v>0</v>
      </c>
      <c r="CY43" s="58">
        <f>сентябрь!CY43+август!CY43+'июль '!CY42</f>
        <v>0</v>
      </c>
      <c r="CZ43" s="58">
        <f>сентябрь!CZ43+август!CZ43+'июль '!CZ42</f>
        <v>0</v>
      </c>
      <c r="DA43" s="58">
        <f>сентябрь!DA43+август!DA43+'июль '!DA42</f>
        <v>0</v>
      </c>
      <c r="DB43" s="58">
        <f>сентябрь!DB43+август!DB43+'июль '!DB42</f>
        <v>0</v>
      </c>
      <c r="DC43" s="58">
        <f>сентябрь!DC43+август!DC43+'июль '!DC42</f>
        <v>0</v>
      </c>
      <c r="DD43" s="58">
        <f>сентябрь!DD43+август!DD43+'июль '!DD42</f>
        <v>0</v>
      </c>
      <c r="DE43" s="58">
        <f>сентябрь!DE43+август!DE43+'июль '!DE42</f>
        <v>0</v>
      </c>
      <c r="DF43" s="58">
        <f>сентябрь!DF43+август!DF43+'июль '!DF42</f>
        <v>0</v>
      </c>
      <c r="DG43" s="58">
        <f>сентябрь!DG43+август!DG43+'июль '!DG42</f>
        <v>0</v>
      </c>
      <c r="DH43" s="58">
        <f>сентябрь!DH43+август!DH43+'июль '!DH42</f>
        <v>0</v>
      </c>
      <c r="DI43" s="58">
        <f>сентябрь!DI43+август!DI43+'июль '!DI42</f>
        <v>0</v>
      </c>
      <c r="DJ43" s="58">
        <f>сентябрь!DJ43+август!DJ43+'июль '!DJ42</f>
        <v>0</v>
      </c>
      <c r="DK43" s="58">
        <f>сентябрь!DK43+август!DK43+'июль '!DK42</f>
        <v>0</v>
      </c>
      <c r="DL43" s="58">
        <f>сентябрь!DL43+август!DL43+'июль '!DL42</f>
        <v>0</v>
      </c>
      <c r="DM43" s="58">
        <f>сентябрь!DM43+август!DM43+'июль '!DM42</f>
        <v>0</v>
      </c>
      <c r="DN43" s="58">
        <f>сентябрь!DN43+август!DN43+'июль '!DN42</f>
        <v>0</v>
      </c>
      <c r="DO43" s="58">
        <f>сентябрь!DO43+август!DO43+'июль '!DO42</f>
        <v>0</v>
      </c>
      <c r="DP43" s="58">
        <f>сентябрь!DP43+август!DP43+'июль '!DP42</f>
        <v>0</v>
      </c>
      <c r="DQ43" s="58">
        <f>сентябрь!DQ43+август!DQ43+'июль '!DQ42</f>
        <v>0</v>
      </c>
      <c r="DR43" s="58">
        <f>сентябрь!DR43+август!DR43+'июль '!DR42</f>
        <v>0</v>
      </c>
      <c r="DS43" s="58">
        <f>сентябрь!DS43+август!DS43+'июль '!DS42</f>
        <v>0</v>
      </c>
      <c r="DT43" s="58">
        <f>сентябрь!DT43+август!DT43+'июль '!DT42</f>
        <v>0</v>
      </c>
      <c r="DU43" s="58">
        <f>сентябрь!DU43+август!DU43+'июль '!DU42</f>
        <v>0</v>
      </c>
      <c r="DV43" s="58">
        <f>сентябрь!DV43+август!DV43+'июль '!DV42</f>
        <v>0</v>
      </c>
      <c r="DW43" s="58">
        <f>сентябрь!DW43+август!DW43+'июль '!DW42</f>
        <v>0</v>
      </c>
      <c r="DX43" s="58">
        <f>сентябрь!DX43+август!DX43+'июль '!DX42</f>
        <v>0</v>
      </c>
      <c r="DY43" s="58">
        <f>сентябрь!DY43+август!DY43+'июль '!DY42</f>
        <v>0</v>
      </c>
      <c r="DZ43" s="58">
        <f>сентябрь!DZ43+август!DZ43+'июль '!DZ42</f>
        <v>0</v>
      </c>
      <c r="EA43" s="58">
        <f>сентябрь!EA43+август!EA43+'июль '!EA42</f>
        <v>0</v>
      </c>
      <c r="EB43" s="58">
        <f>сентябрь!EB43+август!EB43+'июль '!EB42</f>
        <v>0</v>
      </c>
      <c r="EC43" s="58">
        <f>сентябрь!EC43+август!EC43+'июль '!EC42</f>
        <v>0</v>
      </c>
      <c r="ED43" s="58">
        <f>сентябрь!ED43+август!ED43+'июль '!ED42</f>
        <v>0</v>
      </c>
      <c r="EE43" s="58">
        <f>сентябрь!EE43+август!EE43+'июль '!EE42</f>
        <v>0</v>
      </c>
      <c r="EF43" s="58">
        <f>сентябрь!EF43+август!EF43+'июль '!EF42</f>
        <v>0</v>
      </c>
      <c r="EG43" s="58">
        <f>сентябрь!EG43+август!EG43+'июль '!EG42</f>
        <v>0</v>
      </c>
      <c r="EH43" s="58">
        <f>сентябрь!EH43+август!EH43+'июль '!EH42</f>
        <v>0</v>
      </c>
      <c r="EI43" s="58">
        <f>сентябрь!EI43+август!EI43+'июль '!EI42</f>
        <v>0</v>
      </c>
      <c r="EJ43" s="58">
        <f>сентябрь!EJ43+август!EJ43+'июль '!EJ42</f>
        <v>0</v>
      </c>
      <c r="EK43" s="58">
        <f>сентябрь!EK43+август!EK43+'июль '!EK42</f>
        <v>0</v>
      </c>
      <c r="EL43" s="58">
        <f>сентябрь!EL43+август!EL43+'июль '!EL42</f>
        <v>0</v>
      </c>
      <c r="EM43" s="58">
        <f>сентябрь!EM43+август!EM43+'июль '!EM42</f>
        <v>0</v>
      </c>
      <c r="EN43" s="58">
        <f>сентябрь!EN43+август!EN43+'июль '!EN42</f>
        <v>0</v>
      </c>
      <c r="EO43" s="58">
        <f>сентябрь!EO43+август!EO43+'июль '!EO42</f>
        <v>0</v>
      </c>
      <c r="EP43" s="58">
        <f>сентябрь!EP43+август!EP43+'июль '!EP42</f>
        <v>0</v>
      </c>
      <c r="EQ43" s="58">
        <f>сентябрь!EQ43+август!EQ43+'июль '!EQ42</f>
        <v>0</v>
      </c>
      <c r="ER43" s="58">
        <f>сентябрь!ER43+август!ER43+'июль '!ER42</f>
        <v>0</v>
      </c>
      <c r="ES43" s="58">
        <f>сентябрь!ES43+август!ES43+'июль '!ES42</f>
        <v>0</v>
      </c>
      <c r="ET43" s="58">
        <f>сентябрь!ET43+август!ET43+'июль '!ET42</f>
        <v>0</v>
      </c>
      <c r="EU43" s="58">
        <f>сентябрь!EU43+август!EU43+'июль '!EU42</f>
        <v>0</v>
      </c>
      <c r="EV43" s="58">
        <f>сентябрь!EV43+август!EV43+'июль '!EV42</f>
        <v>0</v>
      </c>
      <c r="EW43" s="58">
        <f>сентябрь!EW43+август!EW43+'июль '!EW42</f>
        <v>0</v>
      </c>
      <c r="EX43" s="58">
        <f>сентябрь!EX43+август!EX43+'июль '!EX42</f>
        <v>0</v>
      </c>
      <c r="EY43" s="58">
        <f>сентябрь!EY43+август!EY43+'июль '!EY42</f>
        <v>0</v>
      </c>
      <c r="EZ43" s="58">
        <f>сентябрь!EZ43+август!EZ43+'июль '!EZ42</f>
        <v>0</v>
      </c>
      <c r="FA43" s="58">
        <f>сентябрь!FA43+август!FA43+'июль '!FA42</f>
        <v>0</v>
      </c>
      <c r="FB43" s="58">
        <f>сентябрь!FB43+август!FB43+'июль '!FB42</f>
        <v>0</v>
      </c>
      <c r="FC43" s="58">
        <f>сентябрь!FC43+август!FC43+'июль '!FC42</f>
        <v>0</v>
      </c>
      <c r="FD43" s="58">
        <f>сентябрь!FD43+август!FD43+'июль '!FD42</f>
        <v>0</v>
      </c>
      <c r="FE43" s="58">
        <f>сентябрь!FE43+август!FE43+'июль '!FE42</f>
        <v>0</v>
      </c>
      <c r="FF43" s="58">
        <f>сентябрь!FF43+август!FF43+'июль '!FF42</f>
        <v>0</v>
      </c>
      <c r="FG43" s="58">
        <f>сентябрь!FG43+август!FG43+'июль '!FG42</f>
        <v>0</v>
      </c>
      <c r="FH43" s="58">
        <f>сентябрь!FH43+август!FH43+'июль '!FH42</f>
        <v>0</v>
      </c>
      <c r="FI43" s="58">
        <f>сентябрь!FI43+август!FI43+'июль '!FI42</f>
        <v>0</v>
      </c>
      <c r="FJ43" s="58">
        <f>сентябрь!FJ43+август!FJ43+'июль '!FJ42</f>
        <v>0</v>
      </c>
      <c r="FK43" s="58">
        <f>сентябрь!FK43+август!FK43+'июль '!FK42</f>
        <v>0</v>
      </c>
      <c r="FL43" s="58">
        <f>сентябрь!FL43+август!FL43+'июль '!FL42</f>
        <v>0</v>
      </c>
      <c r="FM43" s="58">
        <f>сентябрь!FM43+август!FM43+'июль '!FM42</f>
        <v>0</v>
      </c>
      <c r="FN43" s="58">
        <f>сентябрь!FN43+август!FN43+'июль '!FN42</f>
        <v>0</v>
      </c>
      <c r="FO43" s="58">
        <f>сентябрь!FO43+август!FO43+'июль '!FO42</f>
        <v>0</v>
      </c>
      <c r="FP43" s="58">
        <f>сентябрь!FP43+август!FP43+'июль '!FP42</f>
        <v>0</v>
      </c>
      <c r="FQ43" s="58">
        <f>сентябрь!FQ43+август!FQ43+'июль '!FQ42</f>
        <v>0</v>
      </c>
      <c r="FR43" s="58">
        <f>сентябрь!FR43+август!FR43+'июль '!FR42</f>
        <v>0</v>
      </c>
      <c r="FS43" s="58">
        <f>сентябрь!FS43+август!FS43+'июль '!FS42</f>
        <v>0</v>
      </c>
      <c r="FT43" s="58">
        <f>сентябрь!FT43+август!FT43+'июль '!FT42</f>
        <v>0</v>
      </c>
      <c r="FU43" s="58">
        <f>сентябрь!FU43+август!FU43+'июль '!FU42</f>
        <v>0</v>
      </c>
      <c r="FV43" s="58">
        <f>сентябрь!FV43+август!FV43+'июль '!FV42</f>
        <v>0</v>
      </c>
      <c r="FW43" s="58">
        <f>сентябрь!FW43+август!FW43+'июль '!FW42</f>
        <v>0</v>
      </c>
      <c r="FX43" s="58">
        <f>сентябрь!FX43+август!FX43+'июль '!FX42</f>
        <v>0</v>
      </c>
      <c r="FY43" s="58">
        <f>сентябрь!FY43+август!FY43+'июль '!FY42</f>
        <v>0</v>
      </c>
      <c r="FZ43" s="58">
        <f>сентябрь!FZ43+август!FZ43+'июль '!FZ42</f>
        <v>0</v>
      </c>
      <c r="GA43" s="58">
        <f>сентябрь!GA43+август!GA43+'июль '!GA42</f>
        <v>0</v>
      </c>
      <c r="GB43" s="58">
        <f>сентябрь!GB43+август!GB43+'июль '!GB42</f>
        <v>0</v>
      </c>
      <c r="GC43" s="58">
        <f>сентябрь!GC43+август!GC43+'июль '!GC42</f>
        <v>0</v>
      </c>
      <c r="GD43" s="58">
        <f>сентябрь!GD43+август!GD43+'июль '!GD42</f>
        <v>0</v>
      </c>
      <c r="GE43" s="58">
        <f>сентябрь!GE43+август!GE43+'июль '!GE42</f>
        <v>0</v>
      </c>
      <c r="GF43" s="58">
        <f>сентябрь!GF43+август!GF43+'июль '!GF42</f>
        <v>0</v>
      </c>
      <c r="GG43" s="58">
        <f>сентябрь!GG43+август!GG43+'июль '!GG42</f>
        <v>0</v>
      </c>
      <c r="GH43" s="58">
        <f>сентябрь!GH43+август!GH43+'июль '!GH42</f>
        <v>0</v>
      </c>
      <c r="GI43" s="58">
        <f>сентябрь!GI43+август!GI43+'июль '!GI42</f>
        <v>0</v>
      </c>
      <c r="GJ43" s="58">
        <f>сентябрь!GJ43+август!GJ43+'июль '!GJ42</f>
        <v>0</v>
      </c>
      <c r="GK43" s="58">
        <f>сентябрь!GK43+август!GK43+'июль '!GK42</f>
        <v>0</v>
      </c>
      <c r="GL43" s="58">
        <f>сентябрь!GL43+август!GL43+'июль '!GL42</f>
        <v>0</v>
      </c>
      <c r="GM43" s="58">
        <f>сентябрь!GM43+август!GM43+'июль '!GM42</f>
        <v>0</v>
      </c>
      <c r="GN43" s="58">
        <f>сентябрь!GN43+август!GN43+'июль '!GN42</f>
        <v>0</v>
      </c>
      <c r="GO43" s="58">
        <f>сентябрь!GO43+август!GO43+'июль '!GO42</f>
        <v>0</v>
      </c>
      <c r="GP43" s="58">
        <f>сентябрь!GP43+август!GP43+'июль '!GP42</f>
        <v>0</v>
      </c>
      <c r="GQ43" s="58">
        <f>сентябрь!GQ43+август!GQ43+'июль '!GQ42</f>
        <v>0</v>
      </c>
      <c r="GR43" s="58">
        <f>сентябрь!GR43+август!GR43+'июль '!GR42</f>
        <v>0</v>
      </c>
      <c r="GS43" s="58">
        <f>сентябрь!GS43+август!GS43+'июль '!GS42</f>
        <v>0</v>
      </c>
      <c r="GT43" s="58">
        <f>сентябрь!GT43+август!GT43+'июль '!GT42</f>
        <v>0</v>
      </c>
      <c r="GU43" s="58">
        <f>сентябрь!GU43+август!GU43+'июль '!GU42</f>
        <v>0</v>
      </c>
      <c r="GV43" s="58">
        <f>сентябрь!GV43+август!GV43+'июль '!GV42</f>
        <v>0</v>
      </c>
      <c r="GW43" s="58">
        <f>сентябрь!GW43+август!GW43+'июль '!GW42</f>
        <v>0</v>
      </c>
      <c r="GX43" s="58">
        <f>сентябрь!GX43+август!GX43+'июль '!GX42</f>
        <v>0</v>
      </c>
      <c r="GY43" s="58">
        <f>сентябрь!GY43+август!GY43+'июль '!GY42</f>
        <v>0</v>
      </c>
      <c r="GZ43" s="58">
        <f>сентябрь!GZ43+август!GZ43+'июль '!GZ42</f>
        <v>0</v>
      </c>
      <c r="HA43" s="58">
        <f>сентябрь!HA43+август!HA43+'июль '!HA42</f>
        <v>0</v>
      </c>
      <c r="HB43" s="58">
        <f>сентябрь!HB43+август!HB43+'июль '!HB42</f>
        <v>0</v>
      </c>
      <c r="HC43" s="58">
        <f>сентябрь!HC43+август!HC43+'июль '!HC42</f>
        <v>0</v>
      </c>
      <c r="HD43" s="58">
        <f>сентябрь!HD43+август!HD43+'июль '!HD42</f>
        <v>0</v>
      </c>
      <c r="HE43" s="58">
        <f>сентябрь!HE43+август!HE43+'июль '!HE42</f>
        <v>0</v>
      </c>
      <c r="HF43" s="58">
        <f>сентябрь!HF43+август!HF43+'июль '!HF42</f>
        <v>0</v>
      </c>
      <c r="HG43" s="58">
        <f>сентябрь!HG43+август!HG43+'июль '!HG42</f>
        <v>0</v>
      </c>
      <c r="HH43" s="58">
        <f>сентябрь!HH43+август!HH43+'июль '!HH42</f>
        <v>0</v>
      </c>
      <c r="HI43" s="58">
        <f>сентябрь!HI43+август!HI43+'июль '!HI42</f>
        <v>0</v>
      </c>
      <c r="HJ43" s="58">
        <f>сентябрь!HJ43+август!HJ43+'июль '!HJ42</f>
        <v>0</v>
      </c>
      <c r="HK43" s="58">
        <f>сентябрь!HK43+август!HK43+'июль '!HK42</f>
        <v>0</v>
      </c>
      <c r="HL43" s="58">
        <f>сентябрь!HL43+август!HL43+'июль '!HL42</f>
        <v>0</v>
      </c>
      <c r="HM43" s="58">
        <f>сентябрь!HM43+август!HM43+'июль '!HM42</f>
        <v>0</v>
      </c>
      <c r="HN43" s="58">
        <f>сентябрь!HN43+август!HN43+'июль '!HN42</f>
        <v>0</v>
      </c>
      <c r="HO43" s="58">
        <f>сентябрь!HO43+август!HO43+'июль '!HO42</f>
        <v>0</v>
      </c>
      <c r="HP43" s="58">
        <f>сентябрь!HP43+август!HP43+'июль '!HP42</f>
        <v>0</v>
      </c>
      <c r="HQ43" s="58">
        <f>сентябрь!HQ43+август!HQ43+'июль '!HQ42</f>
        <v>0</v>
      </c>
      <c r="HR43" s="58">
        <f>сентябрь!HR43+август!HR43+'июль '!HR42</f>
        <v>0</v>
      </c>
      <c r="HS43" s="58">
        <f>сентябрь!HS43+август!HS43+'июль '!HS42</f>
        <v>0</v>
      </c>
      <c r="HT43" s="58">
        <f>сентябрь!HT43+август!HT43+'июль '!HT42</f>
        <v>0</v>
      </c>
      <c r="HU43" s="58">
        <f>сентябрь!HU43+август!HU43+'июль '!HU42</f>
        <v>0</v>
      </c>
      <c r="HV43" s="58">
        <f>сентябрь!HV43+август!HV43+'июль '!HV42</f>
        <v>0</v>
      </c>
      <c r="HW43" s="58">
        <f>сентябрь!HW43+август!HW43+'июль '!HW42</f>
        <v>0</v>
      </c>
      <c r="HX43" s="58">
        <f>сентябрь!HX43+август!HX43+'июль '!HX42</f>
        <v>0</v>
      </c>
      <c r="HY43" s="58">
        <f>сентябрь!HY43+август!HY43+'июль '!HY42</f>
        <v>0</v>
      </c>
      <c r="HZ43" s="58">
        <f>сентябрь!HZ43+август!HZ43+'июль '!HZ42</f>
        <v>0</v>
      </c>
      <c r="IA43" s="58">
        <f>сентябрь!IA43+август!IA43+'июль '!IA42</f>
        <v>0</v>
      </c>
      <c r="IB43" s="58">
        <f>сентябрь!IB43+август!IB43+'июль '!IB42</f>
        <v>0</v>
      </c>
      <c r="IC43" s="58">
        <f>сентябрь!IC43+август!IC43+'июль '!IC42</f>
        <v>0</v>
      </c>
      <c r="ID43" s="58">
        <f>сентябрь!ID43+август!ID43+'июль '!ID42</f>
        <v>0</v>
      </c>
    </row>
    <row r="44" spans="1:238" ht="15" customHeight="1">
      <c r="A44" s="11" t="s">
        <v>286</v>
      </c>
      <c r="B44" s="14" t="s">
        <v>287</v>
      </c>
      <c r="C44" s="10" t="s">
        <v>265</v>
      </c>
      <c r="D44" s="46">
        <f>сентябрь!D44+август!D44+'июль '!D43</f>
        <v>58</v>
      </c>
      <c r="E44" s="58">
        <f>сентябрь!E44+август!E44+'июль '!E43</f>
        <v>58</v>
      </c>
      <c r="F44" s="58">
        <f>сентябрь!F44+август!F44+'июль '!F43</f>
        <v>0</v>
      </c>
      <c r="G44" s="58">
        <f>сентябрь!G44+август!G44+'июль '!G43</f>
        <v>0</v>
      </c>
      <c r="H44" s="58">
        <f>сентябрь!H44+август!H44+'июль '!H43</f>
        <v>0</v>
      </c>
      <c r="I44" s="58">
        <f>сентябрь!I44+август!I44+'июль '!I43</f>
        <v>0</v>
      </c>
      <c r="J44" s="58">
        <f>сентябрь!J44+август!J44+'июль '!J43</f>
        <v>0</v>
      </c>
      <c r="K44" s="58">
        <f>сентябрь!K44+август!K44+'июль '!K43</f>
        <v>0</v>
      </c>
      <c r="L44" s="58">
        <f>сентябрь!L44+август!L44+'июль '!L43</f>
        <v>0</v>
      </c>
      <c r="M44" s="58">
        <f>сентябрь!M44+август!M44+'июль '!M43</f>
        <v>0</v>
      </c>
      <c r="N44" s="58">
        <f>сентябрь!N44+август!N44+'июль '!N43</f>
        <v>0</v>
      </c>
      <c r="O44" s="58">
        <f>сентябрь!O44+август!O44+'июль '!O43</f>
        <v>0</v>
      </c>
      <c r="P44" s="58">
        <f>сентябрь!P44+август!P44+'июль '!P43</f>
        <v>0</v>
      </c>
      <c r="Q44" s="58">
        <f>сентябрь!Q44+август!Q44+'июль '!Q43</f>
        <v>0</v>
      </c>
      <c r="R44" s="58">
        <f>сентябрь!R44+август!R44+'июль '!R43</f>
        <v>0</v>
      </c>
      <c r="S44" s="58">
        <f>сентябрь!S44+август!S44+'июль '!S43</f>
        <v>0</v>
      </c>
      <c r="T44" s="58">
        <f>сентябрь!T44+август!T44+'июль '!T43</f>
        <v>3</v>
      </c>
      <c r="U44" s="58">
        <f>сентябрь!U44+август!U44+'июль '!U43</f>
        <v>0</v>
      </c>
      <c r="V44" s="58">
        <f>сентябрь!V44+август!V44+'июль '!V43</f>
        <v>0</v>
      </c>
      <c r="W44" s="58">
        <f>сентябрь!W44+август!W44+'июль '!W43</f>
        <v>0</v>
      </c>
      <c r="X44" s="58">
        <f>сентябрь!X44+август!X44+'июль '!X43</f>
        <v>0</v>
      </c>
      <c r="Y44" s="58">
        <f>сентябрь!Y44+август!Y44+'июль '!Y43</f>
        <v>0</v>
      </c>
      <c r="Z44" s="58">
        <f>сентябрь!Z44+август!Z44+'июль '!Z43</f>
        <v>0</v>
      </c>
      <c r="AA44" s="58">
        <f>сентябрь!AA44+август!AA44+'июль '!AA43</f>
        <v>0</v>
      </c>
      <c r="AB44" s="58">
        <f>сентябрь!AB44+август!AB44+'июль '!AB43</f>
        <v>0</v>
      </c>
      <c r="AC44" s="58">
        <f>сентябрь!AC44+август!AC44+'июль '!AC43</f>
        <v>0</v>
      </c>
      <c r="AD44" s="58">
        <f>сентябрь!AD44+август!AD44+'июль '!AD43</f>
        <v>0</v>
      </c>
      <c r="AE44" s="58">
        <f>сентябрь!AE44+август!AE44+'июль '!AE43</f>
        <v>0</v>
      </c>
      <c r="AF44" s="58">
        <f>сентябрь!AF44+август!AF44+'июль '!AF43</f>
        <v>0</v>
      </c>
      <c r="AG44" s="58">
        <f>сентябрь!AG44+август!AG44+'июль '!AG43</f>
        <v>6</v>
      </c>
      <c r="AH44" s="58">
        <f>сентябрь!AH44+август!AH44+'июль '!AH43</f>
        <v>0</v>
      </c>
      <c r="AI44" s="58">
        <f>сентябрь!AI44+август!AI44+'июль '!AI43</f>
        <v>0</v>
      </c>
      <c r="AJ44" s="58">
        <f>сентябрь!AJ44+август!AJ44+'июль '!AJ43</f>
        <v>0</v>
      </c>
      <c r="AK44" s="58">
        <f>сентябрь!AK44+август!AK44+'июль '!AK43</f>
        <v>0</v>
      </c>
      <c r="AL44" s="58">
        <f>сентябрь!AL44+август!AL44+'июль '!AL43</f>
        <v>1</v>
      </c>
      <c r="AM44" s="58">
        <f>сентябрь!AM44+август!AM44+'июль '!AM43</f>
        <v>0</v>
      </c>
      <c r="AN44" s="58">
        <f>сентябрь!AN44+август!AN44+'июль '!AN43</f>
        <v>0</v>
      </c>
      <c r="AO44" s="58">
        <f>сентябрь!AO44+август!AO44+'июль '!AO43</f>
        <v>0</v>
      </c>
      <c r="AP44" s="58">
        <f>сентябрь!AP44+август!AP44+'июль '!AP43</f>
        <v>0</v>
      </c>
      <c r="AQ44" s="58">
        <f>сентябрь!AQ44+август!AQ44+'июль '!AQ43</f>
        <v>0</v>
      </c>
      <c r="AR44" s="58">
        <f>сентябрь!AR44+август!AR44+'июль '!AR43</f>
        <v>0</v>
      </c>
      <c r="AS44" s="58">
        <f>сентябрь!AS44+август!AS44+'июль '!AS43</f>
        <v>0</v>
      </c>
      <c r="AT44" s="58">
        <f>сентябрь!AT44+август!AT44+'июль '!AT43</f>
        <v>0</v>
      </c>
      <c r="AU44" s="58">
        <f>сентябрь!AU44+август!AU44+'июль '!AU43</f>
        <v>0</v>
      </c>
      <c r="AV44" s="58">
        <f>сентябрь!AV44+август!AV44+'июль '!AV43</f>
        <v>0</v>
      </c>
      <c r="AW44" s="58">
        <f>сентябрь!AW44+август!AW44+'июль '!AW43</f>
        <v>0</v>
      </c>
      <c r="AX44" s="58">
        <f>сентябрь!AX44+август!AX44+'июль '!AX43</f>
        <v>0</v>
      </c>
      <c r="AY44" s="58">
        <f>сентябрь!AY44+август!AY44+'июль '!AY43</f>
        <v>0</v>
      </c>
      <c r="AZ44" s="58">
        <f>сентябрь!AZ44+август!AZ44+'июль '!AZ43</f>
        <v>1</v>
      </c>
      <c r="BA44" s="58">
        <f>сентябрь!BA44+август!BA44+'июль '!BA43</f>
        <v>0</v>
      </c>
      <c r="BB44" s="58">
        <f>сентябрь!BB44+август!BB44+'июль '!BB43</f>
        <v>0</v>
      </c>
      <c r="BC44" s="58">
        <f>сентябрь!BC44+август!BC44+'июль '!BC43</f>
        <v>0</v>
      </c>
      <c r="BD44" s="58">
        <f>сентябрь!BD44+август!BD44+'июль '!BD43</f>
        <v>0</v>
      </c>
      <c r="BE44" s="58">
        <f>сентябрь!BE44+август!BE44+'июль '!BE43</f>
        <v>0</v>
      </c>
      <c r="BF44" s="58">
        <f>сентябрь!BF44+август!BF44+'июль '!BF43</f>
        <v>0</v>
      </c>
      <c r="BG44" s="58">
        <f>сентябрь!BG44+август!BG44+'июль '!BG43</f>
        <v>0</v>
      </c>
      <c r="BH44" s="58">
        <f>сентябрь!BH44+август!BH44+'июль '!BH43</f>
        <v>0</v>
      </c>
      <c r="BI44" s="58">
        <f>сентябрь!BI44+август!BI44+'июль '!BI43</f>
        <v>0</v>
      </c>
      <c r="BJ44" s="58">
        <f>сентябрь!BJ44+август!BJ44+'июль '!BJ43</f>
        <v>0</v>
      </c>
      <c r="BK44" s="58">
        <f>сентябрь!BK44+август!BK44+'июль '!BK43</f>
        <v>0</v>
      </c>
      <c r="BL44" s="58">
        <f>сентябрь!BL44+август!BL44+'июль '!BL43</f>
        <v>0</v>
      </c>
      <c r="BM44" s="58">
        <f>сентябрь!BM44+август!BM44+'июль '!BM43</f>
        <v>0</v>
      </c>
      <c r="BN44" s="58">
        <f>сентябрь!BN44+август!BN44+'июль '!BN43</f>
        <v>0</v>
      </c>
      <c r="BO44" s="58">
        <f>сентябрь!BO44+август!BO44+'июль '!BO43</f>
        <v>0</v>
      </c>
      <c r="BP44" s="58">
        <f>сентябрь!BP44+август!BP44+'июль '!BP43</f>
        <v>0</v>
      </c>
      <c r="BQ44" s="58">
        <f>сентябрь!BQ44+август!BQ44+'июль '!BQ43</f>
        <v>0</v>
      </c>
      <c r="BR44" s="58">
        <f>сентябрь!BR44+август!BR44+'июль '!BR43</f>
        <v>0</v>
      </c>
      <c r="BS44" s="58">
        <f>сентябрь!BS44+август!BS44+'июль '!BS43</f>
        <v>0</v>
      </c>
      <c r="BT44" s="58">
        <f>сентябрь!BT44+август!BT44+'июль '!BT43</f>
        <v>0</v>
      </c>
      <c r="BU44" s="58">
        <f>сентябрь!BU44+август!BU44+'июль '!BU43</f>
        <v>0</v>
      </c>
      <c r="BV44" s="58">
        <f>сентябрь!BV44+август!BV44+'июль '!BV43</f>
        <v>0</v>
      </c>
      <c r="BW44" s="58">
        <f>сентябрь!BW44+август!BW44+'июль '!BW43</f>
        <v>2</v>
      </c>
      <c r="BX44" s="58">
        <f>сентябрь!BX44+август!BX44+'июль '!BX43</f>
        <v>0</v>
      </c>
      <c r="BY44" s="58">
        <f>сентябрь!BY44+август!BY44+'июль '!BY43</f>
        <v>0</v>
      </c>
      <c r="BZ44" s="58">
        <f>сентябрь!BZ44+август!BZ44+'июль '!BZ43</f>
        <v>0</v>
      </c>
      <c r="CA44" s="58">
        <f>сентябрь!CA44+август!CA44+'июль '!CA43</f>
        <v>0</v>
      </c>
      <c r="CB44" s="58">
        <f>сентябрь!CB44+август!CB44+'июль '!CB43</f>
        <v>2</v>
      </c>
      <c r="CC44" s="58">
        <f>сентябрь!CC44+август!CC44+'июль '!CC43</f>
        <v>0</v>
      </c>
      <c r="CD44" s="58">
        <f>сентябрь!CD44+август!CD44+'июль '!CD43</f>
        <v>0</v>
      </c>
      <c r="CE44" s="58">
        <f>сентябрь!CE44+август!CE44+'июль '!CE43</f>
        <v>0</v>
      </c>
      <c r="CF44" s="58">
        <f>сентябрь!CF44+август!CF44+'июль '!CF43</f>
        <v>0</v>
      </c>
      <c r="CG44" s="58">
        <f>сентябрь!CG44+август!CG44+'июль '!CG43</f>
        <v>6</v>
      </c>
      <c r="CH44" s="58">
        <f>сентябрь!CH44+август!CH44+'июль '!CH43</f>
        <v>0</v>
      </c>
      <c r="CI44" s="58">
        <f>сентябрь!CI44+август!CI44+'июль '!CI43</f>
        <v>0</v>
      </c>
      <c r="CJ44" s="58">
        <f>сентябрь!CJ44+август!CJ44+'июль '!CJ43</f>
        <v>4</v>
      </c>
      <c r="CK44" s="58">
        <f>сентябрь!CK44+август!CK44+'июль '!CK43</f>
        <v>0</v>
      </c>
      <c r="CL44" s="58">
        <f>сентябрь!CL44+август!CL44+'июль '!CL43</f>
        <v>4</v>
      </c>
      <c r="CM44" s="58">
        <f>сентябрь!CM44+август!CM44+'июль '!CM43</f>
        <v>6</v>
      </c>
      <c r="CN44" s="58">
        <f>сентябрь!CN44+август!CN44+'июль '!CN43</f>
        <v>0</v>
      </c>
      <c r="CO44" s="58">
        <f>сентябрь!CO44+август!CO44+'июль '!CO43</f>
        <v>0</v>
      </c>
      <c r="CP44" s="58">
        <f>сентябрь!CP44+август!CP44+'июль '!CP43</f>
        <v>0</v>
      </c>
      <c r="CQ44" s="58">
        <f>сентябрь!CQ44+август!CQ44+'июль '!CQ43</f>
        <v>0</v>
      </c>
      <c r="CR44" s="58">
        <f>сентябрь!CR44+август!CR44+'июль '!CR43</f>
        <v>0</v>
      </c>
      <c r="CS44" s="58">
        <f>сентябрь!CS44+август!CS44+'июль '!CS43</f>
        <v>0</v>
      </c>
      <c r="CT44" s="58">
        <f>сентябрь!CT44+август!CT44+'июль '!CT43</f>
        <v>0</v>
      </c>
      <c r="CU44" s="58">
        <f>сентябрь!CU44+август!CU44+'июль '!CU43</f>
        <v>0</v>
      </c>
      <c r="CV44" s="58">
        <f>сентябрь!CV44+август!CV44+'июль '!CV43</f>
        <v>0</v>
      </c>
      <c r="CW44" s="58">
        <f>сентябрь!CW44+август!CW44+'июль '!CW43</f>
        <v>0</v>
      </c>
      <c r="CX44" s="58">
        <f>сентябрь!CX44+август!CX44+'июль '!CX43</f>
        <v>0</v>
      </c>
      <c r="CY44" s="58">
        <f>сентябрь!CY44+август!CY44+'июль '!CY43</f>
        <v>0</v>
      </c>
      <c r="CZ44" s="58">
        <f>сентябрь!CZ44+август!CZ44+'июль '!CZ43</f>
        <v>0</v>
      </c>
      <c r="DA44" s="58">
        <f>сентябрь!DA44+август!DA44+'июль '!DA43</f>
        <v>1</v>
      </c>
      <c r="DB44" s="58">
        <f>сентябрь!DB44+август!DB44+'июль '!DB43</f>
        <v>0</v>
      </c>
      <c r="DC44" s="58">
        <f>сентябрь!DC44+август!DC44+'июль '!DC43</f>
        <v>0</v>
      </c>
      <c r="DD44" s="58">
        <f>сентябрь!DD44+август!DD44+'июль '!DD43</f>
        <v>0</v>
      </c>
      <c r="DE44" s="58">
        <f>сентябрь!DE44+август!DE44+'июль '!DE43</f>
        <v>0</v>
      </c>
      <c r="DF44" s="58">
        <f>сентябрь!DF44+август!DF44+'июль '!DF43</f>
        <v>0</v>
      </c>
      <c r="DG44" s="58">
        <f>сентябрь!DG44+август!DG44+'июль '!DG43</f>
        <v>1</v>
      </c>
      <c r="DH44" s="58">
        <f>сентябрь!DH44+август!DH44+'июль '!DH43</f>
        <v>0</v>
      </c>
      <c r="DI44" s="58">
        <f>сентябрь!DI44+август!DI44+'июль '!DI43</f>
        <v>0</v>
      </c>
      <c r="DJ44" s="58">
        <f>сентябрь!DJ44+август!DJ44+'июль '!DJ43</f>
        <v>0</v>
      </c>
      <c r="DK44" s="58">
        <f>сентябрь!DK44+август!DK44+'июль '!DK43</f>
        <v>0</v>
      </c>
      <c r="DL44" s="58">
        <f>сентябрь!DL44+август!DL44+'июль '!DL43</f>
        <v>0</v>
      </c>
      <c r="DM44" s="58">
        <f>сентябрь!DM44+август!DM44+'июль '!DM43</f>
        <v>0</v>
      </c>
      <c r="DN44" s="58">
        <f>сентябрь!DN44+август!DN44+'июль '!DN43</f>
        <v>0</v>
      </c>
      <c r="DO44" s="58">
        <f>сентябрь!DO44+август!DO44+'июль '!DO43</f>
        <v>0</v>
      </c>
      <c r="DP44" s="58">
        <f>сентябрь!DP44+август!DP44+'июль '!DP43</f>
        <v>0</v>
      </c>
      <c r="DQ44" s="58">
        <f>сентябрь!DQ44+август!DQ44+'июль '!DQ43</f>
        <v>0</v>
      </c>
      <c r="DR44" s="58">
        <f>сентябрь!DR44+август!DR44+'июль '!DR43</f>
        <v>0</v>
      </c>
      <c r="DS44" s="58">
        <f>сентябрь!DS44+август!DS44+'июль '!DS43</f>
        <v>0</v>
      </c>
      <c r="DT44" s="58">
        <f>сентябрь!DT44+август!DT44+'июль '!DT43</f>
        <v>0</v>
      </c>
      <c r="DU44" s="58">
        <f>сентябрь!DU44+август!DU44+'июль '!DU43</f>
        <v>0</v>
      </c>
      <c r="DV44" s="58">
        <f>сентябрь!DV44+август!DV44+'июль '!DV43</f>
        <v>0</v>
      </c>
      <c r="DW44" s="58">
        <f>сентябрь!DW44+август!DW44+'июль '!DW43</f>
        <v>0</v>
      </c>
      <c r="DX44" s="58">
        <f>сентябрь!DX44+август!DX44+'июль '!DX43</f>
        <v>0</v>
      </c>
      <c r="DY44" s="58">
        <f>сентябрь!DY44+август!DY44+'июль '!DY43</f>
        <v>0</v>
      </c>
      <c r="DZ44" s="58">
        <f>сентябрь!DZ44+август!DZ44+'июль '!DZ43</f>
        <v>0</v>
      </c>
      <c r="EA44" s="58">
        <f>сентябрь!EA44+август!EA44+'июль '!EA43</f>
        <v>0</v>
      </c>
      <c r="EB44" s="58">
        <f>сентябрь!EB44+август!EB44+'июль '!EB43</f>
        <v>0</v>
      </c>
      <c r="EC44" s="58">
        <f>сентябрь!EC44+август!EC44+'июль '!EC43</f>
        <v>0</v>
      </c>
      <c r="ED44" s="58">
        <f>сентябрь!ED44+август!ED44+'июль '!ED43</f>
        <v>0</v>
      </c>
      <c r="EE44" s="58">
        <f>сентябрь!EE44+август!EE44+'июль '!EE43</f>
        <v>0</v>
      </c>
      <c r="EF44" s="58">
        <f>сентябрь!EF44+август!EF44+'июль '!EF43</f>
        <v>0</v>
      </c>
      <c r="EG44" s="58">
        <f>сентябрь!EG44+август!EG44+'июль '!EG43</f>
        <v>0</v>
      </c>
      <c r="EH44" s="58">
        <f>сентябрь!EH44+август!EH44+'июль '!EH43</f>
        <v>0</v>
      </c>
      <c r="EI44" s="58">
        <f>сентябрь!EI44+август!EI44+'июль '!EI43</f>
        <v>0</v>
      </c>
      <c r="EJ44" s="58">
        <f>сентябрь!EJ44+август!EJ44+'июль '!EJ43</f>
        <v>0</v>
      </c>
      <c r="EK44" s="58">
        <f>сентябрь!EK44+август!EK44+'июль '!EK43</f>
        <v>0</v>
      </c>
      <c r="EL44" s="58">
        <f>сентябрь!EL44+август!EL44+'июль '!EL43</f>
        <v>0</v>
      </c>
      <c r="EM44" s="58">
        <f>сентябрь!EM44+август!EM44+'июль '!EM43</f>
        <v>0</v>
      </c>
      <c r="EN44" s="58">
        <f>сентябрь!EN44+август!EN44+'июль '!EN43</f>
        <v>0</v>
      </c>
      <c r="EO44" s="58">
        <f>сентябрь!EO44+август!EO44+'июль '!EO43</f>
        <v>0</v>
      </c>
      <c r="EP44" s="58">
        <f>сентябрь!EP44+август!EP44+'июль '!EP43</f>
        <v>0</v>
      </c>
      <c r="EQ44" s="58">
        <f>сентябрь!EQ44+август!EQ44+'июль '!EQ43</f>
        <v>0</v>
      </c>
      <c r="ER44" s="58">
        <f>сентябрь!ER44+август!ER44+'июль '!ER43</f>
        <v>0</v>
      </c>
      <c r="ES44" s="58">
        <f>сентябрь!ES44+август!ES44+'июль '!ES43</f>
        <v>1</v>
      </c>
      <c r="ET44" s="58">
        <f>сентябрь!ET44+август!ET44+'июль '!ET43</f>
        <v>0</v>
      </c>
      <c r="EU44" s="58">
        <f>сентябрь!EU44+август!EU44+'июль '!EU43</f>
        <v>0</v>
      </c>
      <c r="EV44" s="58">
        <f>сентябрь!EV44+август!EV44+'июль '!EV43</f>
        <v>0</v>
      </c>
      <c r="EW44" s="58">
        <f>сентябрь!EW44+август!EW44+'июль '!EW43</f>
        <v>0</v>
      </c>
      <c r="EX44" s="58">
        <f>сентябрь!EX44+август!EX44+'июль '!EX43</f>
        <v>0</v>
      </c>
      <c r="EY44" s="58">
        <f>сентябрь!EY44+август!EY44+'июль '!EY43</f>
        <v>0</v>
      </c>
      <c r="EZ44" s="58">
        <f>сентябрь!EZ44+август!EZ44+'июль '!EZ43</f>
        <v>0</v>
      </c>
      <c r="FA44" s="58">
        <f>сентябрь!FA44+август!FA44+'июль '!FA43</f>
        <v>0</v>
      </c>
      <c r="FB44" s="58">
        <f>сентябрь!FB44+август!FB44+'июль '!FB43</f>
        <v>0</v>
      </c>
      <c r="FC44" s="58">
        <f>сентябрь!FC44+август!FC44+'июль '!FC43</f>
        <v>1</v>
      </c>
      <c r="FD44" s="58">
        <f>сентябрь!FD44+август!FD44+'июль '!FD43</f>
        <v>0</v>
      </c>
      <c r="FE44" s="58">
        <f>сентябрь!FE44+август!FE44+'июль '!FE43</f>
        <v>0</v>
      </c>
      <c r="FF44" s="58">
        <f>сентябрь!FF44+август!FF44+'июль '!FF43</f>
        <v>0</v>
      </c>
      <c r="FG44" s="58">
        <f>сентябрь!FG44+август!FG44+'июль '!FG43</f>
        <v>0</v>
      </c>
      <c r="FH44" s="58">
        <f>сентябрь!FH44+август!FH44+'июль '!FH43</f>
        <v>0</v>
      </c>
      <c r="FI44" s="58">
        <f>сентябрь!FI44+август!FI44+'июль '!FI43</f>
        <v>0</v>
      </c>
      <c r="FJ44" s="58">
        <f>сентябрь!FJ44+август!FJ44+'июль '!FJ43</f>
        <v>0</v>
      </c>
      <c r="FK44" s="58">
        <f>сентябрь!FK44+август!FK44+'июль '!FK43</f>
        <v>0</v>
      </c>
      <c r="FL44" s="58">
        <f>сентябрь!FL44+август!FL44+'июль '!FL43</f>
        <v>0</v>
      </c>
      <c r="FM44" s="58">
        <f>сентябрь!FM44+август!FM44+'июль '!FM43</f>
        <v>0</v>
      </c>
      <c r="FN44" s="58">
        <f>сентябрь!FN44+август!FN44+'июль '!FN43</f>
        <v>0</v>
      </c>
      <c r="FO44" s="58">
        <f>сентябрь!FO44+август!FO44+'июль '!FO43</f>
        <v>0</v>
      </c>
      <c r="FP44" s="58">
        <f>сентябрь!FP44+август!FP44+'июль '!FP43</f>
        <v>0</v>
      </c>
      <c r="FQ44" s="58">
        <f>сентябрь!FQ44+август!FQ44+'июль '!FQ43</f>
        <v>0</v>
      </c>
      <c r="FR44" s="58">
        <f>сентябрь!FR44+август!FR44+'июль '!FR43</f>
        <v>0</v>
      </c>
      <c r="FS44" s="58">
        <f>сентябрь!FS44+август!FS44+'июль '!FS43</f>
        <v>0</v>
      </c>
      <c r="FT44" s="58">
        <f>сентябрь!FT44+август!FT44+'июль '!FT43</f>
        <v>0</v>
      </c>
      <c r="FU44" s="58">
        <f>сентябрь!FU44+август!FU44+'июль '!FU43</f>
        <v>0</v>
      </c>
      <c r="FV44" s="58">
        <f>сентябрь!FV44+август!FV44+'июль '!FV43</f>
        <v>0</v>
      </c>
      <c r="FW44" s="58">
        <f>сентябрь!FW44+август!FW44+'июль '!FW43</f>
        <v>0</v>
      </c>
      <c r="FX44" s="58">
        <f>сентябрь!FX44+август!FX44+'июль '!FX43</f>
        <v>0</v>
      </c>
      <c r="FY44" s="58">
        <f>сентябрь!FY44+август!FY44+'июль '!FY43</f>
        <v>0</v>
      </c>
      <c r="FZ44" s="58">
        <f>сентябрь!FZ44+август!FZ44+'июль '!FZ43</f>
        <v>0</v>
      </c>
      <c r="GA44" s="58">
        <f>сентябрь!GA44+август!GA44+'июль '!GA43</f>
        <v>0</v>
      </c>
      <c r="GB44" s="58">
        <f>сентябрь!GB44+август!GB44+'июль '!GB43</f>
        <v>0</v>
      </c>
      <c r="GC44" s="58">
        <f>сентябрь!GC44+август!GC44+'июль '!GC43</f>
        <v>0</v>
      </c>
      <c r="GD44" s="58">
        <f>сентябрь!GD44+август!GD44+'июль '!GD43</f>
        <v>0</v>
      </c>
      <c r="GE44" s="58">
        <f>сентябрь!GE44+август!GE44+'июль '!GE43</f>
        <v>0</v>
      </c>
      <c r="GF44" s="58">
        <f>сентябрь!GF44+август!GF44+'июль '!GF43</f>
        <v>0</v>
      </c>
      <c r="GG44" s="58">
        <f>сентябрь!GG44+август!GG44+'июль '!GG43</f>
        <v>0</v>
      </c>
      <c r="GH44" s="58">
        <f>сентябрь!GH44+август!GH44+'июль '!GH43</f>
        <v>0</v>
      </c>
      <c r="GI44" s="58">
        <f>сентябрь!GI44+август!GI44+'июль '!GI43</f>
        <v>0</v>
      </c>
      <c r="GJ44" s="58">
        <f>сентябрь!GJ44+август!GJ44+'июль '!GJ43</f>
        <v>0</v>
      </c>
      <c r="GK44" s="58">
        <f>сентябрь!GK44+август!GK44+'июль '!GK43</f>
        <v>0</v>
      </c>
      <c r="GL44" s="58">
        <f>сентябрь!GL44+август!GL44+'июль '!GL43</f>
        <v>0</v>
      </c>
      <c r="GM44" s="58">
        <f>сентябрь!GM44+август!GM44+'июль '!GM43</f>
        <v>0</v>
      </c>
      <c r="GN44" s="58">
        <f>сентябрь!GN44+август!GN44+'июль '!GN43</f>
        <v>0</v>
      </c>
      <c r="GO44" s="58">
        <f>сентябрь!GO44+август!GO44+'июль '!GO43</f>
        <v>0</v>
      </c>
      <c r="GP44" s="58">
        <f>сентябрь!GP44+август!GP44+'июль '!GP43</f>
        <v>0</v>
      </c>
      <c r="GQ44" s="58">
        <f>сентябрь!GQ44+август!GQ44+'июль '!GQ43</f>
        <v>0</v>
      </c>
      <c r="GR44" s="58">
        <f>сентябрь!GR44+август!GR44+'июль '!GR43</f>
        <v>3</v>
      </c>
      <c r="GS44" s="58">
        <f>сентябрь!GS44+август!GS44+'июль '!GS43</f>
        <v>0</v>
      </c>
      <c r="GT44" s="58">
        <f>сентябрь!GT44+август!GT44+'июль '!GT43</f>
        <v>3</v>
      </c>
      <c r="GU44" s="58">
        <f>сентябрь!GU44+август!GU44+'июль '!GU43</f>
        <v>0</v>
      </c>
      <c r="GV44" s="58">
        <f>сентябрь!GV44+август!GV44+'июль '!GV43</f>
        <v>0</v>
      </c>
      <c r="GW44" s="58">
        <f>сентябрь!GW44+август!GW44+'июль '!GW43</f>
        <v>0</v>
      </c>
      <c r="GX44" s="58">
        <f>сентябрь!GX44+август!GX44+'июль '!GX43</f>
        <v>0</v>
      </c>
      <c r="GY44" s="58">
        <f>сентябрь!GY44+август!GY44+'июль '!GY43</f>
        <v>0</v>
      </c>
      <c r="GZ44" s="58">
        <f>сентябрь!GZ44+август!GZ44+'июль '!GZ43</f>
        <v>0</v>
      </c>
      <c r="HA44" s="58">
        <f>сентябрь!HA44+август!HA44+'июль '!HA43</f>
        <v>0</v>
      </c>
      <c r="HB44" s="58">
        <f>сентябрь!HB44+август!HB44+'июль '!HB43</f>
        <v>0</v>
      </c>
      <c r="HC44" s="58">
        <f>сентябрь!HC44+август!HC44+'июль '!HC43</f>
        <v>0</v>
      </c>
      <c r="HD44" s="58">
        <f>сентябрь!HD44+август!HD44+'июль '!HD43</f>
        <v>0</v>
      </c>
      <c r="HE44" s="58">
        <f>сентябрь!HE44+август!HE44+'июль '!HE43</f>
        <v>0</v>
      </c>
      <c r="HF44" s="58">
        <f>сентябрь!HF44+август!HF44+'июль '!HF43</f>
        <v>1</v>
      </c>
      <c r="HG44" s="58">
        <f>сентябрь!HG44+август!HG44+'июль '!HG43</f>
        <v>0</v>
      </c>
      <c r="HH44" s="58">
        <f>сентябрь!HH44+август!HH44+'июль '!HH43</f>
        <v>0</v>
      </c>
      <c r="HI44" s="58">
        <f>сентябрь!HI44+август!HI44+'июль '!HI43</f>
        <v>0</v>
      </c>
      <c r="HJ44" s="58">
        <f>сентябрь!HJ44+август!HJ44+'июль '!HJ43</f>
        <v>0</v>
      </c>
      <c r="HK44" s="58">
        <f>сентябрь!HK44+август!HK44+'июль '!HK43</f>
        <v>0</v>
      </c>
      <c r="HL44" s="58">
        <f>сентябрь!HL44+август!HL44+'июль '!HL43</f>
        <v>0</v>
      </c>
      <c r="HM44" s="58">
        <f>сентябрь!HM44+август!HM44+'июль '!HM43</f>
        <v>4</v>
      </c>
      <c r="HN44" s="58">
        <f>сентябрь!HN44+август!HN44+'июль '!HN43</f>
        <v>0</v>
      </c>
      <c r="HO44" s="58">
        <f>сентябрь!HO44+август!HO44+'июль '!HO43</f>
        <v>0</v>
      </c>
      <c r="HP44" s="58">
        <f>сентябрь!HP44+август!HP44+'июль '!HP43</f>
        <v>0</v>
      </c>
      <c r="HQ44" s="58">
        <f>сентябрь!HQ44+август!HQ44+'июль '!HQ43</f>
        <v>0</v>
      </c>
      <c r="HR44" s="58">
        <f>сентябрь!HR44+август!HR44+'июль '!HR43</f>
        <v>0</v>
      </c>
      <c r="HS44" s="58">
        <f>сентябрь!HS44+август!HS44+'июль '!HS43</f>
        <v>0</v>
      </c>
      <c r="HT44" s="58">
        <f>сентябрь!HT44+август!HT44+'июль '!HT43</f>
        <v>0</v>
      </c>
      <c r="HU44" s="58">
        <f>сентябрь!HU44+август!HU44+'июль '!HU43</f>
        <v>0</v>
      </c>
      <c r="HV44" s="58">
        <f>сентябрь!HV44+август!HV44+'июль '!HV43</f>
        <v>2</v>
      </c>
      <c r="HW44" s="58">
        <f>сентябрь!HW44+август!HW44+'июль '!HW43</f>
        <v>3</v>
      </c>
      <c r="HX44" s="58">
        <f>сентябрь!HX44+август!HX44+'июль '!HX43</f>
        <v>0</v>
      </c>
      <c r="HY44" s="58">
        <f>сентябрь!HY44+август!HY44+'июль '!HY43</f>
        <v>0</v>
      </c>
      <c r="HZ44" s="58">
        <f>сентябрь!HZ44+август!HZ44+'июль '!HZ43</f>
        <v>0</v>
      </c>
      <c r="IA44" s="58">
        <f>сентябрь!IA44+август!IA44+'июль '!IA43</f>
        <v>3</v>
      </c>
      <c r="IB44" s="58">
        <f>сентябрь!IB44+август!IB44+'июль '!IB43</f>
        <v>0</v>
      </c>
      <c r="IC44" s="58">
        <f>сентябрь!IC44+август!IC44+'июль '!IC43</f>
        <v>0</v>
      </c>
      <c r="ID44" s="58">
        <f>сентябрь!ID44+август!ID44+'июль '!ID43</f>
        <v>0</v>
      </c>
    </row>
    <row r="45" spans="1:238" ht="15" customHeight="1">
      <c r="A45" s="11"/>
      <c r="B45" s="14"/>
      <c r="C45" s="10" t="s">
        <v>242</v>
      </c>
      <c r="D45" s="46">
        <f>сентябрь!D45+август!D45+'июль '!D44</f>
        <v>34.593000000000004</v>
      </c>
      <c r="E45" s="58">
        <f>сентябрь!E45+август!E45+'июль '!E44</f>
        <v>34.593000000000004</v>
      </c>
      <c r="F45" s="58">
        <f>сентябрь!F45+август!F45+'июль '!F44</f>
        <v>0</v>
      </c>
      <c r="G45" s="58">
        <f>сентябрь!G45+август!G45+'июль '!G44</f>
        <v>0</v>
      </c>
      <c r="H45" s="58">
        <f>сентябрь!H45+август!H45+'июль '!H44</f>
        <v>0</v>
      </c>
      <c r="I45" s="58">
        <f>сентябрь!I45+август!I45+'июль '!I44</f>
        <v>0</v>
      </c>
      <c r="J45" s="58">
        <f>сентябрь!J45+август!J45+'июль '!J44</f>
        <v>0</v>
      </c>
      <c r="K45" s="58">
        <f>сентябрь!K45+август!K45+'июль '!K44</f>
        <v>0</v>
      </c>
      <c r="L45" s="58">
        <f>сентябрь!L45+август!L45+'июль '!L44</f>
        <v>0</v>
      </c>
      <c r="M45" s="58">
        <f>сентябрь!M45+август!M45+'июль '!M44</f>
        <v>0</v>
      </c>
      <c r="N45" s="58">
        <f>сентябрь!N45+август!N45+'июль '!N44</f>
        <v>0</v>
      </c>
      <c r="O45" s="58">
        <f>сентябрь!O45+август!O45+'июль '!O44</f>
        <v>0</v>
      </c>
      <c r="P45" s="58">
        <f>сентябрь!P45+август!P45+'июль '!P44</f>
        <v>0</v>
      </c>
      <c r="Q45" s="58">
        <f>сентябрь!Q45+август!Q45+'июль '!Q44</f>
        <v>0</v>
      </c>
      <c r="R45" s="58">
        <f>сентябрь!R45+август!R45+'июль '!R44</f>
        <v>0</v>
      </c>
      <c r="S45" s="58">
        <f>сентябрь!S45+август!S45+'июль '!S44</f>
        <v>0</v>
      </c>
      <c r="T45" s="58">
        <f>сентябрь!T45+август!T45+'июль '!T44</f>
        <v>1.65</v>
      </c>
      <c r="U45" s="58">
        <f>сентябрь!U45+август!U45+'июль '!U44</f>
        <v>0</v>
      </c>
      <c r="V45" s="58">
        <f>сентябрь!V45+август!V45+'июль '!V44</f>
        <v>0</v>
      </c>
      <c r="W45" s="58">
        <f>сентябрь!W45+август!W45+'июль '!W44</f>
        <v>0</v>
      </c>
      <c r="X45" s="58">
        <f>сентябрь!X45+август!X45+'июль '!X44</f>
        <v>0</v>
      </c>
      <c r="Y45" s="58">
        <f>сентябрь!Y45+август!Y45+'июль '!Y44</f>
        <v>0</v>
      </c>
      <c r="Z45" s="58">
        <f>сентябрь!Z45+август!Z45+'июль '!Z44</f>
        <v>0</v>
      </c>
      <c r="AA45" s="58">
        <f>сентябрь!AA45+август!AA45+'июль '!AA44</f>
        <v>0</v>
      </c>
      <c r="AB45" s="58">
        <f>сентябрь!AB45+август!AB45+'июль '!AB44</f>
        <v>0</v>
      </c>
      <c r="AC45" s="58">
        <f>сентябрь!AC45+август!AC45+'июль '!AC44</f>
        <v>0</v>
      </c>
      <c r="AD45" s="58">
        <f>сентябрь!AD45+август!AD45+'июль '!AD44</f>
        <v>0</v>
      </c>
      <c r="AE45" s="58">
        <f>сентябрь!AE45+август!AE45+'июль '!AE44</f>
        <v>0</v>
      </c>
      <c r="AF45" s="58">
        <f>сентябрь!AF45+август!AF45+'июль '!AF44</f>
        <v>0</v>
      </c>
      <c r="AG45" s="58">
        <f>сентябрь!AG45+август!AG45+'июль '!AG44</f>
        <v>3.7080000000000002</v>
      </c>
      <c r="AH45" s="58">
        <f>сентябрь!AH45+август!AH45+'июль '!AH44</f>
        <v>0</v>
      </c>
      <c r="AI45" s="58">
        <f>сентябрь!AI45+август!AI45+'июль '!AI44</f>
        <v>0</v>
      </c>
      <c r="AJ45" s="58">
        <f>сентябрь!AJ45+август!AJ45+'июль '!AJ44</f>
        <v>0</v>
      </c>
      <c r="AK45" s="58">
        <f>сентябрь!AK45+август!AK45+'июль '!AK44</f>
        <v>0</v>
      </c>
      <c r="AL45" s="58">
        <f>сентябрь!AL45+август!AL45+'июль '!AL44</f>
        <v>0.81399999999999995</v>
      </c>
      <c r="AM45" s="58">
        <f>сентябрь!AM45+август!AM45+'июль '!AM44</f>
        <v>0</v>
      </c>
      <c r="AN45" s="58">
        <f>сентябрь!AN45+август!AN45+'июль '!AN44</f>
        <v>0</v>
      </c>
      <c r="AO45" s="58">
        <f>сентябрь!AO45+август!AO45+'июль '!AO44</f>
        <v>0</v>
      </c>
      <c r="AP45" s="58">
        <f>сентябрь!AP45+август!AP45+'июль '!AP44</f>
        <v>0</v>
      </c>
      <c r="AQ45" s="58">
        <f>сентябрь!AQ45+август!AQ45+'июль '!AQ44</f>
        <v>0</v>
      </c>
      <c r="AR45" s="58">
        <f>сентябрь!AR45+август!AR45+'июль '!AR44</f>
        <v>0</v>
      </c>
      <c r="AS45" s="58">
        <f>сентябрь!AS45+август!AS45+'июль '!AS44</f>
        <v>0</v>
      </c>
      <c r="AT45" s="58">
        <f>сентябрь!AT45+август!AT45+'июль '!AT44</f>
        <v>0</v>
      </c>
      <c r="AU45" s="58">
        <f>сентябрь!AU45+август!AU45+'июль '!AU44</f>
        <v>0</v>
      </c>
      <c r="AV45" s="58">
        <f>сентябрь!AV45+август!AV45+'июль '!AV44</f>
        <v>0</v>
      </c>
      <c r="AW45" s="58">
        <f>сентябрь!AW45+август!AW45+'июль '!AW44</f>
        <v>0</v>
      </c>
      <c r="AX45" s="58">
        <f>сентябрь!AX45+август!AX45+'июль '!AX44</f>
        <v>0</v>
      </c>
      <c r="AY45" s="58">
        <f>сентябрь!AY45+август!AY45+'июль '!AY44</f>
        <v>0</v>
      </c>
      <c r="AZ45" s="58">
        <f>сентябрь!AZ45+август!AZ45+'июль '!AZ44</f>
        <v>0.81799999999999995</v>
      </c>
      <c r="BA45" s="58">
        <f>сентябрь!BA45+август!BA45+'июль '!BA44</f>
        <v>0</v>
      </c>
      <c r="BB45" s="58">
        <f>сентябрь!BB45+август!BB45+'июль '!BB44</f>
        <v>0</v>
      </c>
      <c r="BC45" s="58">
        <f>сентябрь!BC45+август!BC45+'июль '!BC44</f>
        <v>0</v>
      </c>
      <c r="BD45" s="58">
        <f>сентябрь!BD45+август!BD45+'июль '!BD44</f>
        <v>0</v>
      </c>
      <c r="BE45" s="58">
        <f>сентябрь!BE45+август!BE45+'июль '!BE44</f>
        <v>0</v>
      </c>
      <c r="BF45" s="58">
        <f>сентябрь!BF45+август!BF45+'июль '!BF44</f>
        <v>0</v>
      </c>
      <c r="BG45" s="58">
        <f>сентябрь!BG45+август!BG45+'июль '!BG44</f>
        <v>0</v>
      </c>
      <c r="BH45" s="58">
        <f>сентябрь!BH45+август!BH45+'июль '!BH44</f>
        <v>0</v>
      </c>
      <c r="BI45" s="58">
        <f>сентябрь!BI45+август!BI45+'июль '!BI44</f>
        <v>0</v>
      </c>
      <c r="BJ45" s="58">
        <f>сентябрь!BJ45+август!BJ45+'июль '!BJ44</f>
        <v>0</v>
      </c>
      <c r="BK45" s="58">
        <f>сентябрь!BK45+август!BK45+'июль '!BK44</f>
        <v>0</v>
      </c>
      <c r="BL45" s="58">
        <f>сентябрь!BL45+август!BL45+'июль '!BL44</f>
        <v>0</v>
      </c>
      <c r="BM45" s="58">
        <f>сентябрь!BM45+август!BM45+'июль '!BM44</f>
        <v>0</v>
      </c>
      <c r="BN45" s="58">
        <f>сентябрь!BN45+август!BN45+'июль '!BN44</f>
        <v>0</v>
      </c>
      <c r="BO45" s="58">
        <f>сентябрь!BO45+август!BO45+'июль '!BO44</f>
        <v>0</v>
      </c>
      <c r="BP45" s="58">
        <f>сентябрь!BP45+август!BP45+'июль '!BP44</f>
        <v>0</v>
      </c>
      <c r="BQ45" s="58">
        <f>сентябрь!BQ45+август!BQ45+'июль '!BQ44</f>
        <v>0</v>
      </c>
      <c r="BR45" s="58">
        <f>сентябрь!BR45+август!BR45+'июль '!BR44</f>
        <v>0</v>
      </c>
      <c r="BS45" s="58">
        <f>сентябрь!BS45+август!BS45+'июль '!BS44</f>
        <v>0</v>
      </c>
      <c r="BT45" s="58">
        <f>сентябрь!BT45+август!BT45+'июль '!BT44</f>
        <v>0</v>
      </c>
      <c r="BU45" s="58">
        <f>сентябрь!BU45+август!BU45+'июль '!BU44</f>
        <v>0</v>
      </c>
      <c r="BV45" s="58">
        <f>сентябрь!BV45+август!BV45+'июль '!BV44</f>
        <v>0</v>
      </c>
      <c r="BW45" s="58">
        <f>сентябрь!BW45+август!BW45+'июль '!BW44</f>
        <v>1.2669999999999999</v>
      </c>
      <c r="BX45" s="58">
        <f>сентябрь!BX45+август!BX45+'июль '!BX44</f>
        <v>0</v>
      </c>
      <c r="BY45" s="58">
        <f>сентябрь!BY45+август!BY45+'июль '!BY44</f>
        <v>0</v>
      </c>
      <c r="BZ45" s="58">
        <f>сентябрь!BZ45+август!BZ45+'июль '!BZ44</f>
        <v>0</v>
      </c>
      <c r="CA45" s="58">
        <f>сентябрь!CA45+август!CA45+'июль '!CA44</f>
        <v>0</v>
      </c>
      <c r="CB45" s="58">
        <f>сентябрь!CB45+август!CB45+'июль '!CB44</f>
        <v>3.1360000000000001</v>
      </c>
      <c r="CC45" s="58">
        <f>сентябрь!CC45+август!CC45+'июль '!CC44</f>
        <v>0</v>
      </c>
      <c r="CD45" s="58">
        <f>сентябрь!CD45+август!CD45+'июль '!CD44</f>
        <v>0</v>
      </c>
      <c r="CE45" s="58">
        <f>сентябрь!CE45+август!CE45+'июль '!CE44</f>
        <v>0</v>
      </c>
      <c r="CF45" s="58">
        <f>сентябрь!CF45+август!CF45+'июль '!CF44</f>
        <v>0</v>
      </c>
      <c r="CG45" s="58">
        <f>сентябрь!CG45+август!CG45+'июль '!CG44</f>
        <v>2.7189999999999999</v>
      </c>
      <c r="CH45" s="58">
        <f>сентябрь!CH45+август!CH45+'июль '!CH44</f>
        <v>0</v>
      </c>
      <c r="CI45" s="58">
        <f>сентябрь!CI45+август!CI45+'июль '!CI44</f>
        <v>0</v>
      </c>
      <c r="CJ45" s="58">
        <f>сентябрь!CJ45+август!CJ45+'июль '!CJ44</f>
        <v>1.8120000000000001</v>
      </c>
      <c r="CK45" s="58">
        <f>сентябрь!CK45+август!CK45+'июль '!CK44</f>
        <v>0</v>
      </c>
      <c r="CL45" s="58">
        <f>сентябрь!CL45+август!CL45+'июль '!CL44</f>
        <v>1.8120000000000001</v>
      </c>
      <c r="CM45" s="58">
        <f>сентябрь!CM45+август!CM45+'июль '!CM44</f>
        <v>3.1160000000000001</v>
      </c>
      <c r="CN45" s="58">
        <f>сентябрь!CN45+август!CN45+'июль '!CN44</f>
        <v>0</v>
      </c>
      <c r="CO45" s="58">
        <f>сентябрь!CO45+август!CO45+'июль '!CO44</f>
        <v>0</v>
      </c>
      <c r="CP45" s="58">
        <f>сентябрь!CP45+август!CP45+'июль '!CP44</f>
        <v>0</v>
      </c>
      <c r="CQ45" s="58">
        <f>сентябрь!CQ45+август!CQ45+'июль '!CQ44</f>
        <v>0</v>
      </c>
      <c r="CR45" s="58">
        <f>сентябрь!CR45+август!CR45+'июль '!CR44</f>
        <v>0</v>
      </c>
      <c r="CS45" s="58">
        <f>сентябрь!CS45+август!CS45+'июль '!CS44</f>
        <v>0</v>
      </c>
      <c r="CT45" s="58">
        <f>сентябрь!CT45+август!CT45+'июль '!CT44</f>
        <v>0</v>
      </c>
      <c r="CU45" s="58">
        <f>сентябрь!CU45+август!CU45+'июль '!CU44</f>
        <v>0</v>
      </c>
      <c r="CV45" s="58">
        <f>сентябрь!CV45+август!CV45+'июль '!CV44</f>
        <v>0</v>
      </c>
      <c r="CW45" s="58">
        <f>сентябрь!CW45+август!CW45+'июль '!CW44</f>
        <v>0</v>
      </c>
      <c r="CX45" s="58">
        <f>сентябрь!CX45+август!CX45+'июль '!CX44</f>
        <v>0</v>
      </c>
      <c r="CY45" s="58">
        <f>сентябрь!CY45+август!CY45+'июль '!CY44</f>
        <v>0</v>
      </c>
      <c r="CZ45" s="58">
        <f>сентябрь!CZ45+август!CZ45+'июль '!CZ44</f>
        <v>0</v>
      </c>
      <c r="DA45" s="58">
        <f>сентябрь!DA45+август!DA45+'июль '!DA44</f>
        <v>0.81799999999999995</v>
      </c>
      <c r="DB45" s="58">
        <f>сентябрь!DB45+август!DB45+'июль '!DB44</f>
        <v>0</v>
      </c>
      <c r="DC45" s="58">
        <f>сентябрь!DC45+август!DC45+'июль '!DC44</f>
        <v>0</v>
      </c>
      <c r="DD45" s="58">
        <f>сентябрь!DD45+август!DD45+'июль '!DD44</f>
        <v>0</v>
      </c>
      <c r="DE45" s="58">
        <f>сентябрь!DE45+август!DE45+'июль '!DE44</f>
        <v>0</v>
      </c>
      <c r="DF45" s="58">
        <f>сентябрь!DF45+август!DF45+'июль '!DF44</f>
        <v>0</v>
      </c>
      <c r="DG45" s="58">
        <f>сентябрь!DG45+август!DG45+'июль '!DG44</f>
        <v>0.16900000000000001</v>
      </c>
      <c r="DH45" s="58">
        <f>сентябрь!DH45+август!DH45+'июль '!DH44</f>
        <v>0</v>
      </c>
      <c r="DI45" s="58">
        <f>сентябрь!DI45+август!DI45+'июль '!DI44</f>
        <v>0</v>
      </c>
      <c r="DJ45" s="58">
        <f>сентябрь!DJ45+август!DJ45+'июль '!DJ44</f>
        <v>0</v>
      </c>
      <c r="DK45" s="58">
        <f>сентябрь!DK45+август!DK45+'июль '!DK44</f>
        <v>0</v>
      </c>
      <c r="DL45" s="58">
        <f>сентябрь!DL45+август!DL45+'июль '!DL44</f>
        <v>0</v>
      </c>
      <c r="DM45" s="58">
        <f>сентябрь!DM45+август!DM45+'июль '!DM44</f>
        <v>0</v>
      </c>
      <c r="DN45" s="58">
        <f>сентябрь!DN45+август!DN45+'июль '!DN44</f>
        <v>0</v>
      </c>
      <c r="DO45" s="58">
        <f>сентябрь!DO45+август!DO45+'июль '!DO44</f>
        <v>0</v>
      </c>
      <c r="DP45" s="58">
        <f>сентябрь!DP45+август!DP45+'июль '!DP44</f>
        <v>0</v>
      </c>
      <c r="DQ45" s="58">
        <f>сентябрь!DQ45+август!DQ45+'июль '!DQ44</f>
        <v>0</v>
      </c>
      <c r="DR45" s="58">
        <f>сентябрь!DR45+август!DR45+'июль '!DR44</f>
        <v>0</v>
      </c>
      <c r="DS45" s="58">
        <f>сентябрь!DS45+август!DS45+'июль '!DS44</f>
        <v>0</v>
      </c>
      <c r="DT45" s="58">
        <f>сентябрь!DT45+август!DT45+'июль '!DT44</f>
        <v>0</v>
      </c>
      <c r="DU45" s="58">
        <f>сентябрь!DU45+август!DU45+'июль '!DU44</f>
        <v>0</v>
      </c>
      <c r="DV45" s="58">
        <f>сентябрь!DV45+август!DV45+'июль '!DV44</f>
        <v>0</v>
      </c>
      <c r="DW45" s="58">
        <f>сентябрь!DW45+август!DW45+'июль '!DW44</f>
        <v>0</v>
      </c>
      <c r="DX45" s="58">
        <f>сентябрь!DX45+август!DX45+'июль '!DX44</f>
        <v>0</v>
      </c>
      <c r="DY45" s="58">
        <f>сентябрь!DY45+август!DY45+'июль '!DY44</f>
        <v>0</v>
      </c>
      <c r="DZ45" s="58">
        <f>сентябрь!DZ45+август!DZ45+'июль '!DZ44</f>
        <v>0</v>
      </c>
      <c r="EA45" s="58">
        <f>сентябрь!EA45+август!EA45+'июль '!EA44</f>
        <v>0</v>
      </c>
      <c r="EB45" s="58">
        <f>сентябрь!EB45+август!EB45+'июль '!EB44</f>
        <v>0</v>
      </c>
      <c r="EC45" s="58">
        <f>сентябрь!EC45+август!EC45+'июль '!EC44</f>
        <v>0</v>
      </c>
      <c r="ED45" s="58">
        <f>сентябрь!ED45+август!ED45+'июль '!ED44</f>
        <v>0</v>
      </c>
      <c r="EE45" s="58">
        <f>сентябрь!EE45+август!EE45+'июль '!EE44</f>
        <v>0</v>
      </c>
      <c r="EF45" s="58">
        <f>сентябрь!EF45+август!EF45+'июль '!EF44</f>
        <v>0</v>
      </c>
      <c r="EG45" s="58">
        <f>сентябрь!EG45+август!EG45+'июль '!EG44</f>
        <v>0</v>
      </c>
      <c r="EH45" s="58">
        <f>сентябрь!EH45+август!EH45+'июль '!EH44</f>
        <v>0</v>
      </c>
      <c r="EI45" s="58">
        <f>сентябрь!EI45+август!EI45+'июль '!EI44</f>
        <v>0</v>
      </c>
      <c r="EJ45" s="58">
        <f>сентябрь!EJ45+август!EJ45+'июль '!EJ44</f>
        <v>0</v>
      </c>
      <c r="EK45" s="58">
        <f>сентябрь!EK45+август!EK45+'июль '!EK44</f>
        <v>0</v>
      </c>
      <c r="EL45" s="58">
        <f>сентябрь!EL45+август!EL45+'июль '!EL44</f>
        <v>0</v>
      </c>
      <c r="EM45" s="58">
        <f>сентябрь!EM45+август!EM45+'июль '!EM44</f>
        <v>0</v>
      </c>
      <c r="EN45" s="58">
        <f>сентябрь!EN45+август!EN45+'июль '!EN44</f>
        <v>0</v>
      </c>
      <c r="EO45" s="58">
        <f>сентябрь!EO45+август!EO45+'июль '!EO44</f>
        <v>0</v>
      </c>
      <c r="EP45" s="58">
        <f>сентябрь!EP45+август!EP45+'июль '!EP44</f>
        <v>0</v>
      </c>
      <c r="EQ45" s="58">
        <f>сентябрь!EQ45+август!EQ45+'июль '!EQ44</f>
        <v>0</v>
      </c>
      <c r="ER45" s="58">
        <f>сентябрь!ER45+август!ER45+'июль '!ER44</f>
        <v>0</v>
      </c>
      <c r="ES45" s="58">
        <f>сентябрь!ES45+август!ES45+'июль '!ES44</f>
        <v>0.81799999999999995</v>
      </c>
      <c r="ET45" s="58">
        <f>сентябрь!ET45+август!ET45+'июль '!ET44</f>
        <v>0</v>
      </c>
      <c r="EU45" s="58">
        <f>сентябрь!EU45+август!EU45+'июль '!EU44</f>
        <v>0</v>
      </c>
      <c r="EV45" s="58">
        <f>сентябрь!EV45+август!EV45+'июль '!EV44</f>
        <v>0</v>
      </c>
      <c r="EW45" s="58">
        <f>сентябрь!EW45+август!EW45+'июль '!EW44</f>
        <v>0</v>
      </c>
      <c r="EX45" s="58">
        <f>сентябрь!EX45+август!EX45+'июль '!EX44</f>
        <v>0</v>
      </c>
      <c r="EY45" s="58">
        <f>сентябрь!EY45+август!EY45+'июль '!EY44</f>
        <v>0</v>
      </c>
      <c r="EZ45" s="58">
        <f>сентябрь!EZ45+август!EZ45+'июль '!EZ44</f>
        <v>0</v>
      </c>
      <c r="FA45" s="58">
        <f>сентябрь!FA45+август!FA45+'июль '!FA44</f>
        <v>0</v>
      </c>
      <c r="FB45" s="58">
        <f>сентябрь!FB45+август!FB45+'июль '!FB44</f>
        <v>0</v>
      </c>
      <c r="FC45" s="58">
        <f>сентябрь!FC45+август!FC45+'июль '!FC44</f>
        <v>0.52300000000000002</v>
      </c>
      <c r="FD45" s="58">
        <f>сентябрь!FD45+август!FD45+'июль '!FD44</f>
        <v>0</v>
      </c>
      <c r="FE45" s="58">
        <f>сентябрь!FE45+август!FE45+'июль '!FE44</f>
        <v>0</v>
      </c>
      <c r="FF45" s="58">
        <f>сентябрь!FF45+август!FF45+'июль '!FF44</f>
        <v>0</v>
      </c>
      <c r="FG45" s="58">
        <f>сентябрь!FG45+август!FG45+'июль '!FG44</f>
        <v>0</v>
      </c>
      <c r="FH45" s="58">
        <f>сентябрь!FH45+август!FH45+'июль '!FH44</f>
        <v>0</v>
      </c>
      <c r="FI45" s="58">
        <f>сентябрь!FI45+август!FI45+'июль '!FI44</f>
        <v>0</v>
      </c>
      <c r="FJ45" s="58">
        <f>сентябрь!FJ45+август!FJ45+'июль '!FJ44</f>
        <v>0</v>
      </c>
      <c r="FK45" s="58">
        <f>сентябрь!FK45+август!FK45+'июль '!FK44</f>
        <v>0</v>
      </c>
      <c r="FL45" s="58">
        <f>сентябрь!FL45+август!FL45+'июль '!FL44</f>
        <v>0</v>
      </c>
      <c r="FM45" s="58">
        <f>сентябрь!FM45+август!FM45+'июль '!FM44</f>
        <v>0</v>
      </c>
      <c r="FN45" s="58">
        <f>сентябрь!FN45+август!FN45+'июль '!FN44</f>
        <v>0</v>
      </c>
      <c r="FO45" s="58">
        <f>сентябрь!FO45+август!FO45+'июль '!FO44</f>
        <v>0</v>
      </c>
      <c r="FP45" s="58">
        <f>сентябрь!FP45+август!FP45+'июль '!FP44</f>
        <v>0</v>
      </c>
      <c r="FQ45" s="58">
        <f>сентябрь!FQ45+август!FQ45+'июль '!FQ44</f>
        <v>0</v>
      </c>
      <c r="FR45" s="58">
        <f>сентябрь!FR45+август!FR45+'июль '!FR44</f>
        <v>0</v>
      </c>
      <c r="FS45" s="58">
        <f>сентябрь!FS45+август!FS45+'июль '!FS44</f>
        <v>0</v>
      </c>
      <c r="FT45" s="58">
        <f>сентябрь!FT45+август!FT45+'июль '!FT44</f>
        <v>0</v>
      </c>
      <c r="FU45" s="58">
        <f>сентябрь!FU45+август!FU45+'июль '!FU44</f>
        <v>0</v>
      </c>
      <c r="FV45" s="58">
        <f>сентябрь!FV45+август!FV45+'июль '!FV44</f>
        <v>0</v>
      </c>
      <c r="FW45" s="58">
        <f>сентябрь!FW45+август!FW45+'июль '!FW44</f>
        <v>0</v>
      </c>
      <c r="FX45" s="58">
        <f>сентябрь!FX45+август!FX45+'июль '!FX44</f>
        <v>0</v>
      </c>
      <c r="FY45" s="58">
        <f>сентябрь!FY45+август!FY45+'июль '!FY44</f>
        <v>0</v>
      </c>
      <c r="FZ45" s="58">
        <f>сентябрь!FZ45+август!FZ45+'июль '!FZ44</f>
        <v>0</v>
      </c>
      <c r="GA45" s="58">
        <f>сентябрь!GA45+август!GA45+'июль '!GA44</f>
        <v>0</v>
      </c>
      <c r="GB45" s="58">
        <f>сентябрь!GB45+август!GB45+'июль '!GB44</f>
        <v>0</v>
      </c>
      <c r="GC45" s="58">
        <f>сентябрь!GC45+август!GC45+'июль '!GC44</f>
        <v>0</v>
      </c>
      <c r="GD45" s="58">
        <f>сентябрь!GD45+август!GD45+'июль '!GD44</f>
        <v>0</v>
      </c>
      <c r="GE45" s="58">
        <f>сентябрь!GE45+август!GE45+'июль '!GE44</f>
        <v>0</v>
      </c>
      <c r="GF45" s="58">
        <f>сентябрь!GF45+август!GF45+'июль '!GF44</f>
        <v>0</v>
      </c>
      <c r="GG45" s="58">
        <f>сентябрь!GG45+август!GG45+'июль '!GG44</f>
        <v>0</v>
      </c>
      <c r="GH45" s="58">
        <f>сентябрь!GH45+август!GH45+'июль '!GH44</f>
        <v>0</v>
      </c>
      <c r="GI45" s="58">
        <f>сентябрь!GI45+август!GI45+'июль '!GI44</f>
        <v>0</v>
      </c>
      <c r="GJ45" s="58">
        <f>сентябрь!GJ45+август!GJ45+'июль '!GJ44</f>
        <v>0</v>
      </c>
      <c r="GK45" s="58">
        <f>сентябрь!GK45+август!GK45+'июль '!GK44</f>
        <v>0</v>
      </c>
      <c r="GL45" s="58">
        <f>сентябрь!GL45+август!GL45+'июль '!GL44</f>
        <v>0</v>
      </c>
      <c r="GM45" s="58">
        <f>сентябрь!GM45+август!GM45+'июль '!GM44</f>
        <v>0</v>
      </c>
      <c r="GN45" s="58">
        <f>сентябрь!GN45+август!GN45+'июль '!GN44</f>
        <v>0</v>
      </c>
      <c r="GO45" s="58">
        <f>сентябрь!GO45+август!GO45+'июль '!GO44</f>
        <v>0</v>
      </c>
      <c r="GP45" s="58">
        <f>сентябрь!GP45+август!GP45+'июль '!GP44</f>
        <v>0</v>
      </c>
      <c r="GQ45" s="58">
        <f>сентябрь!GQ45+август!GQ45+'июль '!GQ44</f>
        <v>0</v>
      </c>
      <c r="GR45" s="58">
        <f>сентябрь!GR45+август!GR45+'июль '!GR44</f>
        <v>1.0289999999999999</v>
      </c>
      <c r="GS45" s="58">
        <f>сентябрь!GS45+август!GS45+'июль '!GS44</f>
        <v>0</v>
      </c>
      <c r="GT45" s="58">
        <f>сентябрь!GT45+август!GT45+'июль '!GT44</f>
        <v>1.8540000000000001</v>
      </c>
      <c r="GU45" s="58">
        <f>сентябрь!GU45+август!GU45+'июль '!GU44</f>
        <v>0</v>
      </c>
      <c r="GV45" s="58">
        <f>сентябрь!GV45+август!GV45+'июль '!GV44</f>
        <v>0</v>
      </c>
      <c r="GW45" s="58">
        <f>сентябрь!GW45+август!GW45+'июль '!GW44</f>
        <v>0</v>
      </c>
      <c r="GX45" s="58">
        <f>сентябрь!GX45+август!GX45+'июль '!GX44</f>
        <v>0</v>
      </c>
      <c r="GY45" s="58">
        <f>сентябрь!GY45+август!GY45+'июль '!GY44</f>
        <v>0</v>
      </c>
      <c r="GZ45" s="58">
        <f>сентябрь!GZ45+август!GZ45+'июль '!GZ44</f>
        <v>0</v>
      </c>
      <c r="HA45" s="58">
        <f>сентябрь!HA45+август!HA45+'июль '!HA44</f>
        <v>0</v>
      </c>
      <c r="HB45" s="58">
        <f>сентябрь!HB45+август!HB45+'июль '!HB44</f>
        <v>0</v>
      </c>
      <c r="HC45" s="58">
        <f>сентябрь!HC45+август!HC45+'июль '!HC44</f>
        <v>0</v>
      </c>
      <c r="HD45" s="58">
        <f>сентябрь!HD45+август!HD45+'июль '!HD44</f>
        <v>0</v>
      </c>
      <c r="HE45" s="58">
        <f>сентябрь!HE45+август!HE45+'июль '!HE44</f>
        <v>0</v>
      </c>
      <c r="HF45" s="58">
        <f>сентябрь!HF45+август!HF45+'июль '!HF44</f>
        <v>0.81399999999999995</v>
      </c>
      <c r="HG45" s="58">
        <f>сентябрь!HG45+август!HG45+'июль '!HG44</f>
        <v>0</v>
      </c>
      <c r="HH45" s="58">
        <f>сентябрь!HH45+август!HH45+'июль '!HH44</f>
        <v>0</v>
      </c>
      <c r="HI45" s="58">
        <f>сентябрь!HI45+август!HI45+'июль '!HI44</f>
        <v>0</v>
      </c>
      <c r="HJ45" s="58">
        <f>сентябрь!HJ45+август!HJ45+'июль '!HJ44</f>
        <v>0</v>
      </c>
      <c r="HK45" s="58">
        <f>сентябрь!HK45+август!HK45+'июль '!HK44</f>
        <v>0</v>
      </c>
      <c r="HL45" s="58">
        <f>сентябрь!HL45+август!HL45+'июль '!HL44</f>
        <v>0</v>
      </c>
      <c r="HM45" s="58">
        <f>сентябрь!HM45+август!HM45+'июль '!HM44</f>
        <v>2.0910000000000002</v>
      </c>
      <c r="HN45" s="58">
        <f>сентябрь!HN45+август!HN45+'июль '!HN44</f>
        <v>0</v>
      </c>
      <c r="HO45" s="58">
        <f>сентябрь!HO45+август!HO45+'июль '!HO44</f>
        <v>0</v>
      </c>
      <c r="HP45" s="58">
        <f>сентябрь!HP45+август!HP45+'июль '!HP44</f>
        <v>0</v>
      </c>
      <c r="HQ45" s="58">
        <f>сентябрь!HQ45+август!HQ45+'июль '!HQ44</f>
        <v>0</v>
      </c>
      <c r="HR45" s="58">
        <f>сентябрь!HR45+август!HR45+'июль '!HR44</f>
        <v>0</v>
      </c>
      <c r="HS45" s="58">
        <f>сентябрь!HS45+август!HS45+'июль '!HS44</f>
        <v>0</v>
      </c>
      <c r="HT45" s="58">
        <f>сентябрь!HT45+август!HT45+'июль '!HT44</f>
        <v>0</v>
      </c>
      <c r="HU45" s="58">
        <f>сентябрь!HU45+август!HU45+'июль '!HU44</f>
        <v>0</v>
      </c>
      <c r="HV45" s="58">
        <f>сентябрь!HV45+август!HV45+'июль '!HV44</f>
        <v>3.2040000000000002</v>
      </c>
      <c r="HW45" s="58">
        <f>сентябрь!HW45+август!HW45+'июль '!HW44</f>
        <v>0.99099999999999999</v>
      </c>
      <c r="HX45" s="58">
        <f>сентябрь!HX45+август!HX45+'июль '!HX44</f>
        <v>0</v>
      </c>
      <c r="HY45" s="58">
        <f>сентябрь!HY45+август!HY45+'июль '!HY44</f>
        <v>0</v>
      </c>
      <c r="HZ45" s="58">
        <f>сентябрь!HZ45+август!HZ45+'июль '!HZ44</f>
        <v>0</v>
      </c>
      <c r="IA45" s="58">
        <f>сентябрь!IA45+август!IA45+'июль '!IA44</f>
        <v>1.43</v>
      </c>
      <c r="IB45" s="58">
        <f>сентябрь!IB45+август!IB45+'июль '!IB44</f>
        <v>0</v>
      </c>
      <c r="IC45" s="58">
        <f>сентябрь!IC45+август!IC45+'июль '!IC44</f>
        <v>0</v>
      </c>
      <c r="ID45" s="58">
        <f>сентябрь!ID45+август!ID45+'июль '!ID44</f>
        <v>0</v>
      </c>
    </row>
    <row r="46" spans="1:238" ht="15" customHeight="1">
      <c r="A46" s="11" t="s">
        <v>288</v>
      </c>
      <c r="B46" s="14" t="s">
        <v>289</v>
      </c>
      <c r="C46" s="10" t="s">
        <v>265</v>
      </c>
      <c r="D46" s="46">
        <f>сентябрь!D46+август!D46+'июль '!D45</f>
        <v>2</v>
      </c>
      <c r="E46" s="58">
        <f>сентябрь!E46+август!E46+'июль '!E45</f>
        <v>2</v>
      </c>
      <c r="F46" s="58">
        <f>сентябрь!F46+август!F46+'июль '!F45</f>
        <v>0</v>
      </c>
      <c r="G46" s="58">
        <f>сентябрь!G46+август!G46+'июль '!G45</f>
        <v>0</v>
      </c>
      <c r="H46" s="58">
        <f>сентябрь!H46+август!H46+'июль '!H45</f>
        <v>0</v>
      </c>
      <c r="I46" s="58">
        <f>сентябрь!I46+август!I46+'июль '!I45</f>
        <v>0</v>
      </c>
      <c r="J46" s="58">
        <f>сентябрь!J46+август!J46+'июль '!J45</f>
        <v>0</v>
      </c>
      <c r="K46" s="58">
        <f>сентябрь!K46+август!K46+'июль '!K45</f>
        <v>0</v>
      </c>
      <c r="L46" s="58">
        <f>сентябрь!L46+август!L46+'июль '!L45</f>
        <v>0</v>
      </c>
      <c r="M46" s="58">
        <f>сентябрь!M46+август!M46+'июль '!M45</f>
        <v>0</v>
      </c>
      <c r="N46" s="58">
        <f>сентябрь!N46+август!N46+'июль '!N45</f>
        <v>0</v>
      </c>
      <c r="O46" s="58">
        <f>сентябрь!O46+август!O46+'июль '!O45</f>
        <v>0</v>
      </c>
      <c r="P46" s="58">
        <f>сентябрь!P46+август!P46+'июль '!P45</f>
        <v>0</v>
      </c>
      <c r="Q46" s="58">
        <f>сентябрь!Q46+август!Q46+'июль '!Q45</f>
        <v>0</v>
      </c>
      <c r="R46" s="58">
        <f>сентябрь!R46+август!R46+'июль '!R45</f>
        <v>0</v>
      </c>
      <c r="S46" s="58">
        <f>сентябрь!S46+август!S46+'июль '!S45</f>
        <v>0</v>
      </c>
      <c r="T46" s="58">
        <f>сентябрь!T46+август!T46+'июль '!T45</f>
        <v>0</v>
      </c>
      <c r="U46" s="58">
        <f>сентябрь!U46+август!U46+'июль '!U45</f>
        <v>0</v>
      </c>
      <c r="V46" s="58">
        <f>сентябрь!V46+август!V46+'июль '!V45</f>
        <v>0</v>
      </c>
      <c r="W46" s="58">
        <f>сентябрь!W46+август!W46+'июль '!W45</f>
        <v>0</v>
      </c>
      <c r="X46" s="58">
        <f>сентябрь!X46+август!X46+'июль '!X45</f>
        <v>0</v>
      </c>
      <c r="Y46" s="58">
        <f>сентябрь!Y46+август!Y46+'июль '!Y45</f>
        <v>0</v>
      </c>
      <c r="Z46" s="58">
        <f>сентябрь!Z46+август!Z46+'июль '!Z45</f>
        <v>0</v>
      </c>
      <c r="AA46" s="58">
        <f>сентябрь!AA46+август!AA46+'июль '!AA45</f>
        <v>0</v>
      </c>
      <c r="AB46" s="58">
        <f>сентябрь!AB46+август!AB46+'июль '!AB45</f>
        <v>0</v>
      </c>
      <c r="AC46" s="58">
        <f>сентябрь!AC46+август!AC46+'июль '!AC45</f>
        <v>0</v>
      </c>
      <c r="AD46" s="58">
        <f>сентябрь!AD46+август!AD46+'июль '!AD45</f>
        <v>0</v>
      </c>
      <c r="AE46" s="58">
        <f>сентябрь!AE46+август!AE46+'июль '!AE45</f>
        <v>0</v>
      </c>
      <c r="AF46" s="58">
        <f>сентябрь!AF46+август!AF46+'июль '!AF45</f>
        <v>0</v>
      </c>
      <c r="AG46" s="58">
        <f>сентябрь!AG46+август!AG46+'июль '!AG45</f>
        <v>0</v>
      </c>
      <c r="AH46" s="58">
        <f>сентябрь!AH46+август!AH46+'июль '!AH45</f>
        <v>0</v>
      </c>
      <c r="AI46" s="58">
        <f>сентябрь!AI46+август!AI46+'июль '!AI45</f>
        <v>0</v>
      </c>
      <c r="AJ46" s="58">
        <f>сентябрь!AJ46+август!AJ46+'июль '!AJ45</f>
        <v>0</v>
      </c>
      <c r="AK46" s="58">
        <f>сентябрь!AK46+август!AK46+'июль '!AK45</f>
        <v>0</v>
      </c>
      <c r="AL46" s="58">
        <f>сентябрь!AL46+август!AL46+'июль '!AL45</f>
        <v>0</v>
      </c>
      <c r="AM46" s="58">
        <f>сентябрь!AM46+август!AM46+'июль '!AM45</f>
        <v>0</v>
      </c>
      <c r="AN46" s="58">
        <f>сентябрь!AN46+август!AN46+'июль '!AN45</f>
        <v>0</v>
      </c>
      <c r="AO46" s="58">
        <f>сентябрь!AO46+август!AO46+'июль '!AO45</f>
        <v>0</v>
      </c>
      <c r="AP46" s="58">
        <f>сентябрь!AP46+август!AP46+'июль '!AP45</f>
        <v>0</v>
      </c>
      <c r="AQ46" s="58">
        <f>сентябрь!AQ46+август!AQ46+'июль '!AQ45</f>
        <v>0</v>
      </c>
      <c r="AR46" s="58">
        <f>сентябрь!AR46+август!AR46+'июль '!AR45</f>
        <v>0</v>
      </c>
      <c r="AS46" s="58">
        <f>сентябрь!AS46+август!AS46+'июль '!AS45</f>
        <v>0</v>
      </c>
      <c r="AT46" s="58">
        <f>сентябрь!AT46+август!AT46+'июль '!AT45</f>
        <v>0</v>
      </c>
      <c r="AU46" s="58">
        <f>сентябрь!AU46+август!AU46+'июль '!AU45</f>
        <v>0</v>
      </c>
      <c r="AV46" s="58">
        <f>сентябрь!AV46+август!AV46+'июль '!AV45</f>
        <v>0</v>
      </c>
      <c r="AW46" s="58">
        <f>сентябрь!AW46+август!AW46+'июль '!AW45</f>
        <v>0</v>
      </c>
      <c r="AX46" s="58">
        <f>сентябрь!AX46+август!AX46+'июль '!AX45</f>
        <v>0</v>
      </c>
      <c r="AY46" s="58">
        <f>сентябрь!AY46+август!AY46+'июль '!AY45</f>
        <v>0</v>
      </c>
      <c r="AZ46" s="58">
        <f>сентябрь!AZ46+август!AZ46+'июль '!AZ45</f>
        <v>0</v>
      </c>
      <c r="BA46" s="58">
        <f>сентябрь!BA46+август!BA46+'июль '!BA45</f>
        <v>0</v>
      </c>
      <c r="BB46" s="58">
        <f>сентябрь!BB46+август!BB46+'июль '!BB45</f>
        <v>0</v>
      </c>
      <c r="BC46" s="58">
        <f>сентябрь!BC46+август!BC46+'июль '!BC45</f>
        <v>0</v>
      </c>
      <c r="BD46" s="58">
        <f>сентябрь!BD46+август!BD46+'июль '!BD45</f>
        <v>0</v>
      </c>
      <c r="BE46" s="58">
        <f>сентябрь!BE46+август!BE46+'июль '!BE45</f>
        <v>0</v>
      </c>
      <c r="BF46" s="58">
        <f>сентябрь!BF46+август!BF46+'июль '!BF45</f>
        <v>0</v>
      </c>
      <c r="BG46" s="58">
        <f>сентябрь!BG46+август!BG46+'июль '!BG45</f>
        <v>0</v>
      </c>
      <c r="BH46" s="58">
        <f>сентябрь!BH46+август!BH46+'июль '!BH45</f>
        <v>0</v>
      </c>
      <c r="BI46" s="58">
        <f>сентябрь!BI46+август!BI46+'июль '!BI45</f>
        <v>0</v>
      </c>
      <c r="BJ46" s="58">
        <f>сентябрь!BJ46+август!BJ46+'июль '!BJ45</f>
        <v>0</v>
      </c>
      <c r="BK46" s="58">
        <f>сентябрь!BK46+август!BK46+'июль '!BK45</f>
        <v>0</v>
      </c>
      <c r="BL46" s="58">
        <f>сентябрь!BL46+август!BL46+'июль '!BL45</f>
        <v>0</v>
      </c>
      <c r="BM46" s="58">
        <f>сентябрь!BM46+август!BM46+'июль '!BM45</f>
        <v>0</v>
      </c>
      <c r="BN46" s="58">
        <f>сентябрь!BN46+август!BN46+'июль '!BN45</f>
        <v>0</v>
      </c>
      <c r="BO46" s="58">
        <f>сентябрь!BO46+август!BO46+'июль '!BO45</f>
        <v>0</v>
      </c>
      <c r="BP46" s="58">
        <f>сентябрь!BP46+август!BP46+'июль '!BP45</f>
        <v>0</v>
      </c>
      <c r="BQ46" s="58">
        <f>сентябрь!BQ46+август!BQ46+'июль '!BQ45</f>
        <v>0</v>
      </c>
      <c r="BR46" s="58">
        <f>сентябрь!BR46+август!BR46+'июль '!BR45</f>
        <v>0</v>
      </c>
      <c r="BS46" s="58">
        <f>сентябрь!BS46+август!BS46+'июль '!BS45</f>
        <v>0</v>
      </c>
      <c r="BT46" s="58">
        <f>сентябрь!BT46+август!BT46+'июль '!BT45</f>
        <v>0</v>
      </c>
      <c r="BU46" s="58">
        <f>сентябрь!BU46+август!BU46+'июль '!BU45</f>
        <v>0</v>
      </c>
      <c r="BV46" s="58">
        <f>сентябрь!BV46+август!BV46+'июль '!BV45</f>
        <v>0</v>
      </c>
      <c r="BW46" s="58">
        <f>сентябрь!BW46+август!BW46+'июль '!BW45</f>
        <v>0</v>
      </c>
      <c r="BX46" s="58">
        <f>сентябрь!BX46+август!BX46+'июль '!BX45</f>
        <v>0</v>
      </c>
      <c r="BY46" s="58">
        <f>сентябрь!BY46+август!BY46+'июль '!BY45</f>
        <v>0</v>
      </c>
      <c r="BZ46" s="58">
        <f>сентябрь!BZ46+август!BZ46+'июль '!BZ45</f>
        <v>0</v>
      </c>
      <c r="CA46" s="58">
        <f>сентябрь!CA46+август!CA46+'июль '!CA45</f>
        <v>0</v>
      </c>
      <c r="CB46" s="58">
        <f>сентябрь!CB46+август!CB46+'июль '!CB45</f>
        <v>0</v>
      </c>
      <c r="CC46" s="58">
        <f>сентябрь!CC46+август!CC46+'июль '!CC45</f>
        <v>0</v>
      </c>
      <c r="CD46" s="58">
        <f>сентябрь!CD46+август!CD46+'июль '!CD45</f>
        <v>0</v>
      </c>
      <c r="CE46" s="58">
        <f>сентябрь!CE46+август!CE46+'июль '!CE45</f>
        <v>0</v>
      </c>
      <c r="CF46" s="58">
        <f>сентябрь!CF46+август!CF46+'июль '!CF45</f>
        <v>0</v>
      </c>
      <c r="CG46" s="58">
        <f>сентябрь!CG46+август!CG46+'июль '!CG45</f>
        <v>0</v>
      </c>
      <c r="CH46" s="58">
        <f>сентябрь!CH46+август!CH46+'июль '!CH45</f>
        <v>0</v>
      </c>
      <c r="CI46" s="58">
        <f>сентябрь!CI46+август!CI46+'июль '!CI45</f>
        <v>0</v>
      </c>
      <c r="CJ46" s="58">
        <f>сентябрь!CJ46+август!CJ46+'июль '!CJ45</f>
        <v>0</v>
      </c>
      <c r="CK46" s="58">
        <f>сентябрь!CK46+август!CK46+'июль '!CK45</f>
        <v>0</v>
      </c>
      <c r="CL46" s="58">
        <f>сентябрь!CL46+август!CL46+'июль '!CL45</f>
        <v>0</v>
      </c>
      <c r="CM46" s="58">
        <f>сентябрь!CM46+август!CM46+'июль '!CM45</f>
        <v>0</v>
      </c>
      <c r="CN46" s="58">
        <f>сентябрь!CN46+август!CN46+'июль '!CN45</f>
        <v>0</v>
      </c>
      <c r="CO46" s="58">
        <f>сентябрь!CO46+август!CO46+'июль '!CO45</f>
        <v>0</v>
      </c>
      <c r="CP46" s="58">
        <f>сентябрь!CP46+август!CP46+'июль '!CP45</f>
        <v>0</v>
      </c>
      <c r="CQ46" s="58">
        <f>сентябрь!CQ46+август!CQ46+'июль '!CQ45</f>
        <v>0</v>
      </c>
      <c r="CR46" s="58">
        <f>сентябрь!CR46+август!CR46+'июль '!CR45</f>
        <v>0</v>
      </c>
      <c r="CS46" s="58">
        <f>сентябрь!CS46+август!CS46+'июль '!CS45</f>
        <v>0</v>
      </c>
      <c r="CT46" s="58">
        <f>сентябрь!CT46+август!CT46+'июль '!CT45</f>
        <v>0</v>
      </c>
      <c r="CU46" s="58">
        <f>сентябрь!CU46+август!CU46+'июль '!CU45</f>
        <v>0</v>
      </c>
      <c r="CV46" s="58">
        <f>сентябрь!CV46+август!CV46+'июль '!CV45</f>
        <v>0</v>
      </c>
      <c r="CW46" s="58">
        <f>сентябрь!CW46+август!CW46+'июль '!CW45</f>
        <v>0</v>
      </c>
      <c r="CX46" s="58">
        <f>сентябрь!CX46+август!CX46+'июль '!CX45</f>
        <v>0</v>
      </c>
      <c r="CY46" s="58">
        <f>сентябрь!CY46+август!CY46+'июль '!CY45</f>
        <v>0</v>
      </c>
      <c r="CZ46" s="58">
        <f>сентябрь!CZ46+август!CZ46+'июль '!CZ45</f>
        <v>0</v>
      </c>
      <c r="DA46" s="58">
        <f>сентябрь!DA46+август!DA46+'июль '!DA45</f>
        <v>0</v>
      </c>
      <c r="DB46" s="58">
        <f>сентябрь!DB46+август!DB46+'июль '!DB45</f>
        <v>0</v>
      </c>
      <c r="DC46" s="58">
        <f>сентябрь!DC46+август!DC46+'июль '!DC45</f>
        <v>0</v>
      </c>
      <c r="DD46" s="58">
        <f>сентябрь!DD46+август!DD46+'июль '!DD45</f>
        <v>0</v>
      </c>
      <c r="DE46" s="58">
        <f>сентябрь!DE46+август!DE46+'июль '!DE45</f>
        <v>0</v>
      </c>
      <c r="DF46" s="58">
        <f>сентябрь!DF46+август!DF46+'июль '!DF45</f>
        <v>0</v>
      </c>
      <c r="DG46" s="58">
        <f>сентябрь!DG46+август!DG46+'июль '!DG45</f>
        <v>0</v>
      </c>
      <c r="DH46" s="58">
        <f>сентябрь!DH46+август!DH46+'июль '!DH45</f>
        <v>0</v>
      </c>
      <c r="DI46" s="58">
        <f>сентябрь!DI46+август!DI46+'июль '!DI45</f>
        <v>0</v>
      </c>
      <c r="DJ46" s="58">
        <f>сентябрь!DJ46+август!DJ46+'июль '!DJ45</f>
        <v>0</v>
      </c>
      <c r="DK46" s="58">
        <f>сентябрь!DK46+август!DK46+'июль '!DK45</f>
        <v>0</v>
      </c>
      <c r="DL46" s="58">
        <f>сентябрь!DL46+август!DL46+'июль '!DL45</f>
        <v>0</v>
      </c>
      <c r="DM46" s="58">
        <f>сентябрь!DM46+август!DM46+'июль '!DM45</f>
        <v>0</v>
      </c>
      <c r="DN46" s="58">
        <f>сентябрь!DN46+август!DN46+'июль '!DN45</f>
        <v>1</v>
      </c>
      <c r="DO46" s="58">
        <f>сентябрь!DO46+август!DO46+'июль '!DO45</f>
        <v>0</v>
      </c>
      <c r="DP46" s="58">
        <f>сентябрь!DP46+август!DP46+'июль '!DP45</f>
        <v>0</v>
      </c>
      <c r="DQ46" s="58">
        <f>сентябрь!DQ46+август!DQ46+'июль '!DQ45</f>
        <v>0</v>
      </c>
      <c r="DR46" s="58">
        <f>сентябрь!DR46+август!DR46+'июль '!DR45</f>
        <v>0</v>
      </c>
      <c r="DS46" s="58">
        <f>сентябрь!DS46+август!DS46+'июль '!DS45</f>
        <v>0</v>
      </c>
      <c r="DT46" s="58">
        <f>сентябрь!DT46+август!DT46+'июль '!DT45</f>
        <v>0</v>
      </c>
      <c r="DU46" s="58">
        <f>сентябрь!DU46+август!DU46+'июль '!DU45</f>
        <v>0</v>
      </c>
      <c r="DV46" s="58">
        <f>сентябрь!DV46+август!DV46+'июль '!DV45</f>
        <v>0</v>
      </c>
      <c r="DW46" s="58">
        <f>сентябрь!DW46+август!DW46+'июль '!DW45</f>
        <v>0</v>
      </c>
      <c r="DX46" s="58">
        <f>сентябрь!DX46+август!DX46+'июль '!DX45</f>
        <v>0</v>
      </c>
      <c r="DY46" s="58">
        <f>сентябрь!DY46+август!DY46+'июль '!DY45</f>
        <v>0</v>
      </c>
      <c r="DZ46" s="58">
        <f>сентябрь!DZ46+август!DZ46+'июль '!DZ45</f>
        <v>0</v>
      </c>
      <c r="EA46" s="58">
        <f>сентябрь!EA46+август!EA46+'июль '!EA45</f>
        <v>1</v>
      </c>
      <c r="EB46" s="58">
        <f>сентябрь!EB46+август!EB46+'июль '!EB45</f>
        <v>0</v>
      </c>
      <c r="EC46" s="58">
        <f>сентябрь!EC46+август!EC46+'июль '!EC45</f>
        <v>0</v>
      </c>
      <c r="ED46" s="58">
        <f>сентябрь!ED46+август!ED46+'июль '!ED45</f>
        <v>0</v>
      </c>
      <c r="EE46" s="58">
        <f>сентябрь!EE46+август!EE46+'июль '!EE45</f>
        <v>0</v>
      </c>
      <c r="EF46" s="58">
        <f>сентябрь!EF46+август!EF46+'июль '!EF45</f>
        <v>0</v>
      </c>
      <c r="EG46" s="58">
        <f>сентябрь!EG46+август!EG46+'июль '!EG45</f>
        <v>0</v>
      </c>
      <c r="EH46" s="58">
        <f>сентябрь!EH46+август!EH46+'июль '!EH45</f>
        <v>0</v>
      </c>
      <c r="EI46" s="58">
        <f>сентябрь!EI46+август!EI46+'июль '!EI45</f>
        <v>0</v>
      </c>
      <c r="EJ46" s="58">
        <f>сентябрь!EJ46+август!EJ46+'июль '!EJ45</f>
        <v>0</v>
      </c>
      <c r="EK46" s="58">
        <f>сентябрь!EK46+август!EK46+'июль '!EK45</f>
        <v>0</v>
      </c>
      <c r="EL46" s="58">
        <f>сентябрь!EL46+август!EL46+'июль '!EL45</f>
        <v>0</v>
      </c>
      <c r="EM46" s="58">
        <f>сентябрь!EM46+август!EM46+'июль '!EM45</f>
        <v>0</v>
      </c>
      <c r="EN46" s="58">
        <f>сентябрь!EN46+август!EN46+'июль '!EN45</f>
        <v>0</v>
      </c>
      <c r="EO46" s="58">
        <f>сентябрь!EO46+август!EO46+'июль '!EO45</f>
        <v>0</v>
      </c>
      <c r="EP46" s="58">
        <f>сентябрь!EP46+август!EP46+'июль '!EP45</f>
        <v>0</v>
      </c>
      <c r="EQ46" s="58">
        <f>сентябрь!EQ46+август!EQ46+'июль '!EQ45</f>
        <v>0</v>
      </c>
      <c r="ER46" s="58">
        <f>сентябрь!ER46+август!ER46+'июль '!ER45</f>
        <v>0</v>
      </c>
      <c r="ES46" s="58">
        <f>сентябрь!ES46+август!ES46+'июль '!ES45</f>
        <v>0</v>
      </c>
      <c r="ET46" s="58">
        <f>сентябрь!ET46+август!ET46+'июль '!ET45</f>
        <v>0</v>
      </c>
      <c r="EU46" s="58">
        <f>сентябрь!EU46+август!EU46+'июль '!EU45</f>
        <v>0</v>
      </c>
      <c r="EV46" s="58">
        <f>сентябрь!EV46+август!EV46+'июль '!EV45</f>
        <v>0</v>
      </c>
      <c r="EW46" s="58">
        <f>сентябрь!EW46+август!EW46+'июль '!EW45</f>
        <v>0</v>
      </c>
      <c r="EX46" s="58">
        <f>сентябрь!EX46+август!EX46+'июль '!EX45</f>
        <v>0</v>
      </c>
      <c r="EY46" s="58">
        <f>сентябрь!EY46+август!EY46+'июль '!EY45</f>
        <v>0</v>
      </c>
      <c r="EZ46" s="58">
        <f>сентябрь!EZ46+август!EZ46+'июль '!EZ45</f>
        <v>0</v>
      </c>
      <c r="FA46" s="58">
        <f>сентябрь!FA46+август!FA46+'июль '!FA45</f>
        <v>0</v>
      </c>
      <c r="FB46" s="58">
        <f>сентябрь!FB46+август!FB46+'июль '!FB45</f>
        <v>0</v>
      </c>
      <c r="FC46" s="58">
        <f>сентябрь!FC46+август!FC46+'июль '!FC45</f>
        <v>0</v>
      </c>
      <c r="FD46" s="58">
        <f>сентябрь!FD46+август!FD46+'июль '!FD45</f>
        <v>0</v>
      </c>
      <c r="FE46" s="58">
        <f>сентябрь!FE46+август!FE46+'июль '!FE45</f>
        <v>0</v>
      </c>
      <c r="FF46" s="58">
        <f>сентябрь!FF46+август!FF46+'июль '!FF45</f>
        <v>0</v>
      </c>
      <c r="FG46" s="58">
        <f>сентябрь!FG46+август!FG46+'июль '!FG45</f>
        <v>0</v>
      </c>
      <c r="FH46" s="58">
        <f>сентябрь!FH46+август!FH46+'июль '!FH45</f>
        <v>0</v>
      </c>
      <c r="FI46" s="58">
        <f>сентябрь!FI46+август!FI46+'июль '!FI45</f>
        <v>0</v>
      </c>
      <c r="FJ46" s="58">
        <f>сентябрь!FJ46+август!FJ46+'июль '!FJ45</f>
        <v>0</v>
      </c>
      <c r="FK46" s="58">
        <f>сентябрь!FK46+август!FK46+'июль '!FK45</f>
        <v>0</v>
      </c>
      <c r="FL46" s="58">
        <f>сентябрь!FL46+август!FL46+'июль '!FL45</f>
        <v>0</v>
      </c>
      <c r="FM46" s="58">
        <f>сентябрь!FM46+август!FM46+'июль '!FM45</f>
        <v>0</v>
      </c>
      <c r="FN46" s="58">
        <f>сентябрь!FN46+август!FN46+'июль '!FN45</f>
        <v>0</v>
      </c>
      <c r="FO46" s="58">
        <f>сентябрь!FO46+август!FO46+'июль '!FO45</f>
        <v>0</v>
      </c>
      <c r="FP46" s="58">
        <f>сентябрь!FP46+август!FP46+'июль '!FP45</f>
        <v>0</v>
      </c>
      <c r="FQ46" s="58">
        <f>сентябрь!FQ46+август!FQ46+'июль '!FQ45</f>
        <v>0</v>
      </c>
      <c r="FR46" s="58">
        <f>сентябрь!FR46+август!FR46+'июль '!FR45</f>
        <v>0</v>
      </c>
      <c r="FS46" s="58">
        <f>сентябрь!FS46+август!FS46+'июль '!FS45</f>
        <v>0</v>
      </c>
      <c r="FT46" s="58">
        <f>сентябрь!FT46+август!FT46+'июль '!FT45</f>
        <v>0</v>
      </c>
      <c r="FU46" s="58">
        <f>сентябрь!FU46+август!FU46+'июль '!FU45</f>
        <v>0</v>
      </c>
      <c r="FV46" s="58">
        <f>сентябрь!FV46+август!FV46+'июль '!FV45</f>
        <v>0</v>
      </c>
      <c r="FW46" s="58">
        <f>сентябрь!FW46+август!FW46+'июль '!FW45</f>
        <v>0</v>
      </c>
      <c r="FX46" s="58">
        <f>сентябрь!FX46+август!FX46+'июль '!FX45</f>
        <v>0</v>
      </c>
      <c r="FY46" s="58">
        <f>сентябрь!FY46+август!FY46+'июль '!FY45</f>
        <v>0</v>
      </c>
      <c r="FZ46" s="58">
        <f>сентябрь!FZ46+август!FZ46+'июль '!FZ45</f>
        <v>0</v>
      </c>
      <c r="GA46" s="58">
        <f>сентябрь!GA46+август!GA46+'июль '!GA45</f>
        <v>0</v>
      </c>
      <c r="GB46" s="58">
        <f>сентябрь!GB46+август!GB46+'июль '!GB45</f>
        <v>0</v>
      </c>
      <c r="GC46" s="58">
        <f>сентябрь!GC46+август!GC46+'июль '!GC45</f>
        <v>0</v>
      </c>
      <c r="GD46" s="58">
        <f>сентябрь!GD46+август!GD46+'июль '!GD45</f>
        <v>0</v>
      </c>
      <c r="GE46" s="58">
        <f>сентябрь!GE46+август!GE46+'июль '!GE45</f>
        <v>0</v>
      </c>
      <c r="GF46" s="58">
        <f>сентябрь!GF46+август!GF46+'июль '!GF45</f>
        <v>0</v>
      </c>
      <c r="GG46" s="58">
        <f>сентябрь!GG46+август!GG46+'июль '!GG45</f>
        <v>0</v>
      </c>
      <c r="GH46" s="58">
        <f>сентябрь!GH46+август!GH46+'июль '!GH45</f>
        <v>0</v>
      </c>
      <c r="GI46" s="58">
        <f>сентябрь!GI46+август!GI46+'июль '!GI45</f>
        <v>0</v>
      </c>
      <c r="GJ46" s="58">
        <f>сентябрь!GJ46+август!GJ46+'июль '!GJ45</f>
        <v>0</v>
      </c>
      <c r="GK46" s="58">
        <f>сентябрь!GK46+август!GK46+'июль '!GK45</f>
        <v>0</v>
      </c>
      <c r="GL46" s="58">
        <f>сентябрь!GL46+август!GL46+'июль '!GL45</f>
        <v>0</v>
      </c>
      <c r="GM46" s="58">
        <f>сентябрь!GM46+август!GM46+'июль '!GM45</f>
        <v>0</v>
      </c>
      <c r="GN46" s="58">
        <f>сентябрь!GN46+август!GN46+'июль '!GN45</f>
        <v>0</v>
      </c>
      <c r="GO46" s="58">
        <f>сентябрь!GO46+август!GO46+'июль '!GO45</f>
        <v>0</v>
      </c>
      <c r="GP46" s="58">
        <f>сентябрь!GP46+август!GP46+'июль '!GP45</f>
        <v>0</v>
      </c>
      <c r="GQ46" s="58">
        <f>сентябрь!GQ46+август!GQ46+'июль '!GQ45</f>
        <v>0</v>
      </c>
      <c r="GR46" s="58">
        <f>сентябрь!GR46+август!GR46+'июль '!GR45</f>
        <v>0</v>
      </c>
      <c r="GS46" s="58">
        <f>сентябрь!GS46+август!GS46+'июль '!GS45</f>
        <v>0</v>
      </c>
      <c r="GT46" s="58">
        <f>сентябрь!GT46+август!GT46+'июль '!GT45</f>
        <v>0</v>
      </c>
      <c r="GU46" s="58">
        <f>сентябрь!GU46+август!GU46+'июль '!GU45</f>
        <v>0</v>
      </c>
      <c r="GV46" s="58">
        <f>сентябрь!GV46+август!GV46+'июль '!GV45</f>
        <v>0</v>
      </c>
      <c r="GW46" s="58">
        <f>сентябрь!GW46+август!GW46+'июль '!GW45</f>
        <v>0</v>
      </c>
      <c r="GX46" s="58">
        <f>сентябрь!GX46+август!GX46+'июль '!GX45</f>
        <v>0</v>
      </c>
      <c r="GY46" s="58">
        <f>сентябрь!GY46+август!GY46+'июль '!GY45</f>
        <v>0</v>
      </c>
      <c r="GZ46" s="58">
        <f>сентябрь!GZ46+август!GZ46+'июль '!GZ45</f>
        <v>0</v>
      </c>
      <c r="HA46" s="58">
        <f>сентябрь!HA46+август!HA46+'июль '!HA45</f>
        <v>0</v>
      </c>
      <c r="HB46" s="58">
        <f>сентябрь!HB46+август!HB46+'июль '!HB45</f>
        <v>0</v>
      </c>
      <c r="HC46" s="58">
        <f>сентябрь!HC46+август!HC46+'июль '!HC45</f>
        <v>0</v>
      </c>
      <c r="HD46" s="58">
        <f>сентябрь!HD46+август!HD46+'июль '!HD45</f>
        <v>0</v>
      </c>
      <c r="HE46" s="58">
        <f>сентябрь!HE46+август!HE46+'июль '!HE45</f>
        <v>0</v>
      </c>
      <c r="HF46" s="58">
        <f>сентябрь!HF46+август!HF46+'июль '!HF45</f>
        <v>0</v>
      </c>
      <c r="HG46" s="58">
        <f>сентябрь!HG46+август!HG46+'июль '!HG45</f>
        <v>0</v>
      </c>
      <c r="HH46" s="58">
        <f>сентябрь!HH46+август!HH46+'июль '!HH45</f>
        <v>0</v>
      </c>
      <c r="HI46" s="58">
        <f>сентябрь!HI46+август!HI46+'июль '!HI45</f>
        <v>0</v>
      </c>
      <c r="HJ46" s="58">
        <f>сентябрь!HJ46+август!HJ46+'июль '!HJ45</f>
        <v>0</v>
      </c>
      <c r="HK46" s="58">
        <f>сентябрь!HK46+август!HK46+'июль '!HK45</f>
        <v>0</v>
      </c>
      <c r="HL46" s="58">
        <f>сентябрь!HL46+август!HL46+'июль '!HL45</f>
        <v>0</v>
      </c>
      <c r="HM46" s="58">
        <f>сентябрь!HM46+август!HM46+'июль '!HM45</f>
        <v>0</v>
      </c>
      <c r="HN46" s="58">
        <f>сентябрь!HN46+август!HN46+'июль '!HN45</f>
        <v>0</v>
      </c>
      <c r="HO46" s="58">
        <f>сентябрь!HO46+август!HO46+'июль '!HO45</f>
        <v>0</v>
      </c>
      <c r="HP46" s="58">
        <f>сентябрь!HP46+август!HP46+'июль '!HP45</f>
        <v>0</v>
      </c>
      <c r="HQ46" s="58">
        <f>сентябрь!HQ46+август!HQ46+'июль '!HQ45</f>
        <v>0</v>
      </c>
      <c r="HR46" s="58">
        <f>сентябрь!HR46+август!HR46+'июль '!HR45</f>
        <v>0</v>
      </c>
      <c r="HS46" s="58">
        <f>сентябрь!HS46+август!HS46+'июль '!HS45</f>
        <v>0</v>
      </c>
      <c r="HT46" s="58">
        <f>сентябрь!HT46+август!HT46+'июль '!HT45</f>
        <v>0</v>
      </c>
      <c r="HU46" s="58">
        <f>сентябрь!HU46+август!HU46+'июль '!HU45</f>
        <v>0</v>
      </c>
      <c r="HV46" s="58">
        <f>сентябрь!HV46+август!HV46+'июль '!HV45</f>
        <v>0</v>
      </c>
      <c r="HW46" s="58">
        <f>сентябрь!HW46+август!HW46+'июль '!HW45</f>
        <v>0</v>
      </c>
      <c r="HX46" s="58">
        <f>сентябрь!HX46+август!HX46+'июль '!HX45</f>
        <v>0</v>
      </c>
      <c r="HY46" s="58">
        <f>сентябрь!HY46+август!HY46+'июль '!HY45</f>
        <v>0</v>
      </c>
      <c r="HZ46" s="58">
        <f>сентябрь!HZ46+август!HZ46+'июль '!HZ45</f>
        <v>0</v>
      </c>
      <c r="IA46" s="58">
        <f>сентябрь!IA46+август!IA46+'июль '!IA45</f>
        <v>0</v>
      </c>
      <c r="IB46" s="58">
        <f>сентябрь!IB46+август!IB46+'июль '!IB45</f>
        <v>0</v>
      </c>
      <c r="IC46" s="58">
        <f>сентябрь!IC46+август!IC46+'июль '!IC45</f>
        <v>0</v>
      </c>
      <c r="ID46" s="58">
        <f>сентябрь!ID46+август!ID46+'июль '!ID45</f>
        <v>0</v>
      </c>
    </row>
    <row r="47" spans="1:238" ht="15" customHeight="1">
      <c r="A47" s="11"/>
      <c r="B47" s="14"/>
      <c r="C47" s="10" t="s">
        <v>242</v>
      </c>
      <c r="D47" s="46">
        <f>сентябрь!D47+август!D47+'июль '!D46</f>
        <v>70.37</v>
      </c>
      <c r="E47" s="58">
        <f>сентябрь!E47+август!E47+'июль '!E46</f>
        <v>70.37</v>
      </c>
      <c r="F47" s="58">
        <f>сентябрь!F47+август!F47+'июль '!F46</f>
        <v>0</v>
      </c>
      <c r="G47" s="58">
        <f>сентябрь!G47+август!G47+'июль '!G46</f>
        <v>0</v>
      </c>
      <c r="H47" s="58">
        <f>сентябрь!H47+август!H47+'июль '!H46</f>
        <v>0</v>
      </c>
      <c r="I47" s="58">
        <f>сентябрь!I47+август!I47+'июль '!I46</f>
        <v>0</v>
      </c>
      <c r="J47" s="58">
        <f>сентябрь!J47+август!J47+'июль '!J46</f>
        <v>0</v>
      </c>
      <c r="K47" s="58">
        <f>сентябрь!K47+август!K47+'июль '!K46</f>
        <v>0</v>
      </c>
      <c r="L47" s="58">
        <f>сентябрь!L47+август!L47+'июль '!L46</f>
        <v>0</v>
      </c>
      <c r="M47" s="58">
        <f>сентябрь!M47+август!M47+'июль '!M46</f>
        <v>0</v>
      </c>
      <c r="N47" s="58">
        <f>сентябрь!N47+август!N47+'июль '!N46</f>
        <v>0</v>
      </c>
      <c r="O47" s="58">
        <f>сентябрь!O47+август!O47+'июль '!O46</f>
        <v>0</v>
      </c>
      <c r="P47" s="58">
        <f>сентябрь!P47+август!P47+'июль '!P46</f>
        <v>0</v>
      </c>
      <c r="Q47" s="58">
        <f>сентябрь!Q47+август!Q47+'июль '!Q46</f>
        <v>0</v>
      </c>
      <c r="R47" s="58">
        <f>сентябрь!R47+август!R47+'июль '!R46</f>
        <v>0</v>
      </c>
      <c r="S47" s="58">
        <f>сентябрь!S47+август!S47+'июль '!S46</f>
        <v>0</v>
      </c>
      <c r="T47" s="58">
        <f>сентябрь!T47+август!T47+'июль '!T46</f>
        <v>0</v>
      </c>
      <c r="U47" s="58">
        <f>сентябрь!U47+август!U47+'июль '!U46</f>
        <v>0</v>
      </c>
      <c r="V47" s="58">
        <f>сентябрь!V47+август!V47+'июль '!V46</f>
        <v>0</v>
      </c>
      <c r="W47" s="58">
        <f>сентябрь!W47+август!W47+'июль '!W46</f>
        <v>0</v>
      </c>
      <c r="X47" s="58">
        <f>сентябрь!X47+август!X47+'июль '!X46</f>
        <v>0</v>
      </c>
      <c r="Y47" s="58">
        <f>сентябрь!Y47+август!Y47+'июль '!Y46</f>
        <v>0</v>
      </c>
      <c r="Z47" s="58">
        <f>сентябрь!Z47+август!Z47+'июль '!Z46</f>
        <v>0</v>
      </c>
      <c r="AA47" s="58">
        <f>сентябрь!AA47+август!AA47+'июль '!AA46</f>
        <v>0</v>
      </c>
      <c r="AB47" s="58">
        <f>сентябрь!AB47+август!AB47+'июль '!AB46</f>
        <v>0</v>
      </c>
      <c r="AC47" s="58">
        <f>сентябрь!AC47+август!AC47+'июль '!AC46</f>
        <v>0</v>
      </c>
      <c r="AD47" s="58">
        <f>сентябрь!AD47+август!AD47+'июль '!AD46</f>
        <v>0</v>
      </c>
      <c r="AE47" s="58">
        <f>сентябрь!AE47+август!AE47+'июль '!AE46</f>
        <v>0</v>
      </c>
      <c r="AF47" s="58">
        <f>сентябрь!AF47+август!AF47+'июль '!AF46</f>
        <v>0</v>
      </c>
      <c r="AG47" s="58">
        <f>сентябрь!AG47+август!AG47+'июль '!AG46</f>
        <v>0</v>
      </c>
      <c r="AH47" s="58">
        <f>сентябрь!AH47+август!AH47+'июль '!AH46</f>
        <v>0</v>
      </c>
      <c r="AI47" s="58">
        <f>сентябрь!AI47+август!AI47+'июль '!AI46</f>
        <v>0</v>
      </c>
      <c r="AJ47" s="58">
        <f>сентябрь!AJ47+август!AJ47+'июль '!AJ46</f>
        <v>0</v>
      </c>
      <c r="AK47" s="58">
        <f>сентябрь!AK47+август!AK47+'июль '!AK46</f>
        <v>0</v>
      </c>
      <c r="AL47" s="58">
        <f>сентябрь!AL47+август!AL47+'июль '!AL46</f>
        <v>0</v>
      </c>
      <c r="AM47" s="58">
        <f>сентябрь!AM47+август!AM47+'июль '!AM46</f>
        <v>0</v>
      </c>
      <c r="AN47" s="58">
        <f>сентябрь!AN47+август!AN47+'июль '!AN46</f>
        <v>0</v>
      </c>
      <c r="AO47" s="58">
        <f>сентябрь!AO47+август!AO47+'июль '!AO46</f>
        <v>0</v>
      </c>
      <c r="AP47" s="58">
        <f>сентябрь!AP47+август!AP47+'июль '!AP46</f>
        <v>0</v>
      </c>
      <c r="AQ47" s="58">
        <f>сентябрь!AQ47+август!AQ47+'июль '!AQ46</f>
        <v>0</v>
      </c>
      <c r="AR47" s="58">
        <f>сентябрь!AR47+август!AR47+'июль '!AR46</f>
        <v>0</v>
      </c>
      <c r="AS47" s="58">
        <f>сентябрь!AS47+август!AS47+'июль '!AS46</f>
        <v>0</v>
      </c>
      <c r="AT47" s="58">
        <f>сентябрь!AT47+август!AT47+'июль '!AT46</f>
        <v>0</v>
      </c>
      <c r="AU47" s="58">
        <f>сентябрь!AU47+август!AU47+'июль '!AU46</f>
        <v>0</v>
      </c>
      <c r="AV47" s="58">
        <f>сентябрь!AV47+август!AV47+'июль '!AV46</f>
        <v>0</v>
      </c>
      <c r="AW47" s="58">
        <f>сентябрь!AW47+август!AW47+'июль '!AW46</f>
        <v>0</v>
      </c>
      <c r="AX47" s="58">
        <f>сентябрь!AX47+август!AX47+'июль '!AX46</f>
        <v>0</v>
      </c>
      <c r="AY47" s="58">
        <f>сентябрь!AY47+август!AY47+'июль '!AY46</f>
        <v>0</v>
      </c>
      <c r="AZ47" s="58">
        <f>сентябрь!AZ47+август!AZ47+'июль '!AZ46</f>
        <v>0</v>
      </c>
      <c r="BA47" s="58">
        <f>сентябрь!BA47+август!BA47+'июль '!BA46</f>
        <v>0</v>
      </c>
      <c r="BB47" s="58">
        <f>сентябрь!BB47+август!BB47+'июль '!BB46</f>
        <v>0</v>
      </c>
      <c r="BC47" s="58">
        <f>сентябрь!BC47+август!BC47+'июль '!BC46</f>
        <v>0</v>
      </c>
      <c r="BD47" s="58">
        <f>сентябрь!BD47+август!BD47+'июль '!BD46</f>
        <v>0</v>
      </c>
      <c r="BE47" s="58">
        <f>сентябрь!BE47+август!BE47+'июль '!BE46</f>
        <v>0</v>
      </c>
      <c r="BF47" s="58">
        <f>сентябрь!BF47+август!BF47+'июль '!BF46</f>
        <v>0</v>
      </c>
      <c r="BG47" s="58">
        <f>сентябрь!BG47+август!BG47+'июль '!BG46</f>
        <v>0</v>
      </c>
      <c r="BH47" s="58">
        <f>сентябрь!BH47+август!BH47+'июль '!BH46</f>
        <v>0</v>
      </c>
      <c r="BI47" s="58">
        <f>сентябрь!BI47+август!BI47+'июль '!BI46</f>
        <v>0</v>
      </c>
      <c r="BJ47" s="58">
        <f>сентябрь!BJ47+август!BJ47+'июль '!BJ46</f>
        <v>0</v>
      </c>
      <c r="BK47" s="58">
        <f>сентябрь!BK47+август!BK47+'июль '!BK46</f>
        <v>0</v>
      </c>
      <c r="BL47" s="58">
        <f>сентябрь!BL47+август!BL47+'июль '!BL46</f>
        <v>0</v>
      </c>
      <c r="BM47" s="58">
        <f>сентябрь!BM47+август!BM47+'июль '!BM46</f>
        <v>0</v>
      </c>
      <c r="BN47" s="58">
        <f>сентябрь!BN47+август!BN47+'июль '!BN46</f>
        <v>0</v>
      </c>
      <c r="BO47" s="58">
        <f>сентябрь!BO47+август!BO47+'июль '!BO46</f>
        <v>0</v>
      </c>
      <c r="BP47" s="58">
        <f>сентябрь!BP47+август!BP47+'июль '!BP46</f>
        <v>0</v>
      </c>
      <c r="BQ47" s="58">
        <f>сентябрь!BQ47+август!BQ47+'июль '!BQ46</f>
        <v>0</v>
      </c>
      <c r="BR47" s="58">
        <f>сентябрь!BR47+август!BR47+'июль '!BR46</f>
        <v>0</v>
      </c>
      <c r="BS47" s="58">
        <f>сентябрь!BS47+август!BS47+'июль '!BS46</f>
        <v>0</v>
      </c>
      <c r="BT47" s="58">
        <f>сентябрь!BT47+август!BT47+'июль '!BT46</f>
        <v>0</v>
      </c>
      <c r="BU47" s="58">
        <f>сентябрь!BU47+август!BU47+'июль '!BU46</f>
        <v>0</v>
      </c>
      <c r="BV47" s="58">
        <f>сентябрь!BV47+август!BV47+'июль '!BV46</f>
        <v>0</v>
      </c>
      <c r="BW47" s="58">
        <f>сентябрь!BW47+август!BW47+'июль '!BW46</f>
        <v>0</v>
      </c>
      <c r="BX47" s="58">
        <f>сентябрь!BX47+август!BX47+'июль '!BX46</f>
        <v>0</v>
      </c>
      <c r="BY47" s="58">
        <f>сентябрь!BY47+август!BY47+'июль '!BY46</f>
        <v>0</v>
      </c>
      <c r="BZ47" s="58">
        <f>сентябрь!BZ47+август!BZ47+'июль '!BZ46</f>
        <v>0</v>
      </c>
      <c r="CA47" s="58">
        <f>сентябрь!CA47+август!CA47+'июль '!CA46</f>
        <v>0</v>
      </c>
      <c r="CB47" s="58">
        <f>сентябрь!CB47+август!CB47+'июль '!CB46</f>
        <v>0</v>
      </c>
      <c r="CC47" s="58">
        <f>сентябрь!CC47+август!CC47+'июль '!CC46</f>
        <v>0</v>
      </c>
      <c r="CD47" s="58">
        <f>сентябрь!CD47+август!CD47+'июль '!CD46</f>
        <v>0</v>
      </c>
      <c r="CE47" s="58">
        <f>сентябрь!CE47+август!CE47+'июль '!CE46</f>
        <v>0</v>
      </c>
      <c r="CF47" s="58">
        <f>сентябрь!CF47+август!CF47+'июль '!CF46</f>
        <v>0</v>
      </c>
      <c r="CG47" s="58">
        <f>сентябрь!CG47+август!CG47+'июль '!CG46</f>
        <v>0</v>
      </c>
      <c r="CH47" s="58">
        <f>сентябрь!CH47+август!CH47+'июль '!CH46</f>
        <v>0</v>
      </c>
      <c r="CI47" s="58">
        <f>сентябрь!CI47+август!CI47+'июль '!CI46</f>
        <v>0</v>
      </c>
      <c r="CJ47" s="58">
        <f>сентябрь!CJ47+август!CJ47+'июль '!CJ46</f>
        <v>0</v>
      </c>
      <c r="CK47" s="58">
        <f>сентябрь!CK47+август!CK47+'июль '!CK46</f>
        <v>0</v>
      </c>
      <c r="CL47" s="58">
        <f>сентябрь!CL47+август!CL47+'июль '!CL46</f>
        <v>0</v>
      </c>
      <c r="CM47" s="58">
        <f>сентябрь!CM47+август!CM47+'июль '!CM46</f>
        <v>0</v>
      </c>
      <c r="CN47" s="58">
        <f>сентябрь!CN47+август!CN47+'июль '!CN46</f>
        <v>0</v>
      </c>
      <c r="CO47" s="58">
        <f>сентябрь!CO47+август!CO47+'июль '!CO46</f>
        <v>0</v>
      </c>
      <c r="CP47" s="58">
        <f>сентябрь!CP47+август!CP47+'июль '!CP46</f>
        <v>0</v>
      </c>
      <c r="CQ47" s="58">
        <f>сентябрь!CQ47+август!CQ47+'июль '!CQ46</f>
        <v>0</v>
      </c>
      <c r="CR47" s="58">
        <f>сентябрь!CR47+август!CR47+'июль '!CR46</f>
        <v>0</v>
      </c>
      <c r="CS47" s="58">
        <f>сентябрь!CS47+август!CS47+'июль '!CS46</f>
        <v>0</v>
      </c>
      <c r="CT47" s="58">
        <f>сентябрь!CT47+август!CT47+'июль '!CT46</f>
        <v>0</v>
      </c>
      <c r="CU47" s="58">
        <f>сентябрь!CU47+август!CU47+'июль '!CU46</f>
        <v>0</v>
      </c>
      <c r="CV47" s="58">
        <f>сентябрь!CV47+август!CV47+'июль '!CV46</f>
        <v>0</v>
      </c>
      <c r="CW47" s="58">
        <f>сентябрь!CW47+август!CW47+'июль '!CW46</f>
        <v>0</v>
      </c>
      <c r="CX47" s="58">
        <f>сентябрь!CX47+август!CX47+'июль '!CX46</f>
        <v>0</v>
      </c>
      <c r="CY47" s="58">
        <f>сентябрь!CY47+август!CY47+'июль '!CY46</f>
        <v>0</v>
      </c>
      <c r="CZ47" s="58">
        <f>сентябрь!CZ47+август!CZ47+'июль '!CZ46</f>
        <v>0</v>
      </c>
      <c r="DA47" s="58">
        <f>сентябрь!DA47+август!DA47+'июль '!DA46</f>
        <v>0</v>
      </c>
      <c r="DB47" s="58">
        <f>сентябрь!DB47+август!DB47+'июль '!DB46</f>
        <v>0</v>
      </c>
      <c r="DC47" s="58">
        <f>сентябрь!DC47+август!DC47+'июль '!DC46</f>
        <v>0</v>
      </c>
      <c r="DD47" s="58">
        <f>сентябрь!DD47+август!DD47+'июль '!DD46</f>
        <v>0</v>
      </c>
      <c r="DE47" s="58">
        <f>сентябрь!DE47+август!DE47+'июль '!DE46</f>
        <v>0</v>
      </c>
      <c r="DF47" s="58">
        <f>сентябрь!DF47+август!DF47+'июль '!DF46</f>
        <v>0</v>
      </c>
      <c r="DG47" s="58">
        <f>сентябрь!DG47+август!DG47+'июль '!DG46</f>
        <v>0</v>
      </c>
      <c r="DH47" s="58">
        <f>сентябрь!DH47+август!DH47+'июль '!DH46</f>
        <v>0</v>
      </c>
      <c r="DI47" s="58">
        <f>сентябрь!DI47+август!DI47+'июль '!DI46</f>
        <v>0</v>
      </c>
      <c r="DJ47" s="58">
        <f>сентябрь!DJ47+август!DJ47+'июль '!DJ46</f>
        <v>0</v>
      </c>
      <c r="DK47" s="58">
        <f>сентябрь!DK47+август!DK47+'июль '!DK46</f>
        <v>0</v>
      </c>
      <c r="DL47" s="58">
        <f>сентябрь!DL47+август!DL47+'июль '!DL46</f>
        <v>0</v>
      </c>
      <c r="DM47" s="58">
        <f>сентябрь!DM47+август!DM47+'июль '!DM46</f>
        <v>0</v>
      </c>
      <c r="DN47" s="58">
        <f>сентябрь!DN47+август!DN47+'июль '!DN46</f>
        <v>46.493000000000002</v>
      </c>
      <c r="DO47" s="58">
        <f>сентябрь!DO47+август!DO47+'июль '!DO46</f>
        <v>0</v>
      </c>
      <c r="DP47" s="58">
        <f>сентябрь!DP47+август!DP47+'июль '!DP46</f>
        <v>0</v>
      </c>
      <c r="DQ47" s="58">
        <f>сентябрь!DQ47+август!DQ47+'июль '!DQ46</f>
        <v>0</v>
      </c>
      <c r="DR47" s="58">
        <f>сентябрь!DR47+август!DR47+'июль '!DR46</f>
        <v>0</v>
      </c>
      <c r="DS47" s="58">
        <f>сентябрь!DS47+август!DS47+'июль '!DS46</f>
        <v>0</v>
      </c>
      <c r="DT47" s="58">
        <f>сентябрь!DT47+август!DT47+'июль '!DT46</f>
        <v>0</v>
      </c>
      <c r="DU47" s="58">
        <f>сентябрь!DU47+август!DU47+'июль '!DU46</f>
        <v>0</v>
      </c>
      <c r="DV47" s="58">
        <f>сентябрь!DV47+август!DV47+'июль '!DV46</f>
        <v>0</v>
      </c>
      <c r="DW47" s="58">
        <f>сентябрь!DW47+август!DW47+'июль '!DW46</f>
        <v>0</v>
      </c>
      <c r="DX47" s="58">
        <f>сентябрь!DX47+август!DX47+'июль '!DX46</f>
        <v>0</v>
      </c>
      <c r="DY47" s="58">
        <f>сентябрь!DY47+август!DY47+'июль '!DY46</f>
        <v>0</v>
      </c>
      <c r="DZ47" s="58">
        <f>сентябрь!DZ47+август!DZ47+'июль '!DZ46</f>
        <v>0</v>
      </c>
      <c r="EA47" s="58">
        <f>сентябрь!EA47+август!EA47+'июль '!EA46</f>
        <v>23.876999999999999</v>
      </c>
      <c r="EB47" s="58">
        <f>сентябрь!EB47+август!EB47+'июль '!EB46</f>
        <v>0</v>
      </c>
      <c r="EC47" s="58">
        <f>сентябрь!EC47+август!EC47+'июль '!EC46</f>
        <v>0</v>
      </c>
      <c r="ED47" s="58">
        <f>сентябрь!ED47+август!ED47+'июль '!ED46</f>
        <v>0</v>
      </c>
      <c r="EE47" s="58">
        <f>сентябрь!EE47+август!EE47+'июль '!EE46</f>
        <v>0</v>
      </c>
      <c r="EF47" s="58">
        <f>сентябрь!EF47+август!EF47+'июль '!EF46</f>
        <v>0</v>
      </c>
      <c r="EG47" s="58">
        <f>сентябрь!EG47+август!EG47+'июль '!EG46</f>
        <v>0</v>
      </c>
      <c r="EH47" s="58">
        <f>сентябрь!EH47+август!EH47+'июль '!EH46</f>
        <v>0</v>
      </c>
      <c r="EI47" s="58">
        <f>сентябрь!EI47+август!EI47+'июль '!EI46</f>
        <v>0</v>
      </c>
      <c r="EJ47" s="58">
        <f>сентябрь!EJ47+август!EJ47+'июль '!EJ46</f>
        <v>0</v>
      </c>
      <c r="EK47" s="58">
        <f>сентябрь!EK47+август!EK47+'июль '!EK46</f>
        <v>0</v>
      </c>
      <c r="EL47" s="58">
        <f>сентябрь!EL47+август!EL47+'июль '!EL46</f>
        <v>0</v>
      </c>
      <c r="EM47" s="58">
        <f>сентябрь!EM47+август!EM47+'июль '!EM46</f>
        <v>0</v>
      </c>
      <c r="EN47" s="58">
        <f>сентябрь!EN47+август!EN47+'июль '!EN46</f>
        <v>0</v>
      </c>
      <c r="EO47" s="58">
        <f>сентябрь!EO47+август!EO47+'июль '!EO46</f>
        <v>0</v>
      </c>
      <c r="EP47" s="58">
        <f>сентябрь!EP47+август!EP47+'июль '!EP46</f>
        <v>0</v>
      </c>
      <c r="EQ47" s="58">
        <f>сентябрь!EQ47+август!EQ47+'июль '!EQ46</f>
        <v>0</v>
      </c>
      <c r="ER47" s="58">
        <f>сентябрь!ER47+август!ER47+'июль '!ER46</f>
        <v>0</v>
      </c>
      <c r="ES47" s="58">
        <f>сентябрь!ES47+август!ES47+'июль '!ES46</f>
        <v>0</v>
      </c>
      <c r="ET47" s="58">
        <f>сентябрь!ET47+август!ET47+'июль '!ET46</f>
        <v>0</v>
      </c>
      <c r="EU47" s="58">
        <f>сентябрь!EU47+август!EU47+'июль '!EU46</f>
        <v>0</v>
      </c>
      <c r="EV47" s="58">
        <f>сентябрь!EV47+август!EV47+'июль '!EV46</f>
        <v>0</v>
      </c>
      <c r="EW47" s="58">
        <f>сентябрь!EW47+август!EW47+'июль '!EW46</f>
        <v>0</v>
      </c>
      <c r="EX47" s="58">
        <f>сентябрь!EX47+август!EX47+'июль '!EX46</f>
        <v>0</v>
      </c>
      <c r="EY47" s="58">
        <f>сентябрь!EY47+август!EY47+'июль '!EY46</f>
        <v>0</v>
      </c>
      <c r="EZ47" s="58">
        <f>сентябрь!EZ47+август!EZ47+'июль '!EZ46</f>
        <v>0</v>
      </c>
      <c r="FA47" s="58">
        <f>сентябрь!FA47+август!FA47+'июль '!FA46</f>
        <v>0</v>
      </c>
      <c r="FB47" s="58">
        <f>сентябрь!FB47+август!FB47+'июль '!FB46</f>
        <v>0</v>
      </c>
      <c r="FC47" s="58">
        <f>сентябрь!FC47+август!FC47+'июль '!FC46</f>
        <v>0</v>
      </c>
      <c r="FD47" s="58">
        <f>сентябрь!FD47+август!FD47+'июль '!FD46</f>
        <v>0</v>
      </c>
      <c r="FE47" s="58">
        <f>сентябрь!FE47+август!FE47+'июль '!FE46</f>
        <v>0</v>
      </c>
      <c r="FF47" s="58">
        <f>сентябрь!FF47+август!FF47+'июль '!FF46</f>
        <v>0</v>
      </c>
      <c r="FG47" s="58">
        <f>сентябрь!FG47+август!FG47+'июль '!FG46</f>
        <v>0</v>
      </c>
      <c r="FH47" s="58">
        <f>сентябрь!FH47+август!FH47+'июль '!FH46</f>
        <v>0</v>
      </c>
      <c r="FI47" s="58">
        <f>сентябрь!FI47+август!FI47+'июль '!FI46</f>
        <v>0</v>
      </c>
      <c r="FJ47" s="58">
        <f>сентябрь!FJ47+август!FJ47+'июль '!FJ46</f>
        <v>0</v>
      </c>
      <c r="FK47" s="58">
        <f>сентябрь!FK47+август!FK47+'июль '!FK46</f>
        <v>0</v>
      </c>
      <c r="FL47" s="58">
        <f>сентябрь!FL47+август!FL47+'июль '!FL46</f>
        <v>0</v>
      </c>
      <c r="FM47" s="58">
        <f>сентябрь!FM47+август!FM47+'июль '!FM46</f>
        <v>0</v>
      </c>
      <c r="FN47" s="58">
        <f>сентябрь!FN47+август!FN47+'июль '!FN46</f>
        <v>0</v>
      </c>
      <c r="FO47" s="58">
        <f>сентябрь!FO47+август!FO47+'июль '!FO46</f>
        <v>0</v>
      </c>
      <c r="FP47" s="58">
        <f>сентябрь!FP47+август!FP47+'июль '!FP46</f>
        <v>0</v>
      </c>
      <c r="FQ47" s="58">
        <f>сентябрь!FQ47+август!FQ47+'июль '!FQ46</f>
        <v>0</v>
      </c>
      <c r="FR47" s="58">
        <f>сентябрь!FR47+август!FR47+'июль '!FR46</f>
        <v>0</v>
      </c>
      <c r="FS47" s="58">
        <f>сентябрь!FS47+август!FS47+'июль '!FS46</f>
        <v>0</v>
      </c>
      <c r="FT47" s="58">
        <f>сентябрь!FT47+август!FT47+'июль '!FT46</f>
        <v>0</v>
      </c>
      <c r="FU47" s="58">
        <f>сентябрь!FU47+август!FU47+'июль '!FU46</f>
        <v>0</v>
      </c>
      <c r="FV47" s="58">
        <f>сентябрь!FV47+август!FV47+'июль '!FV46</f>
        <v>0</v>
      </c>
      <c r="FW47" s="58">
        <f>сентябрь!FW47+август!FW47+'июль '!FW46</f>
        <v>0</v>
      </c>
      <c r="FX47" s="58">
        <f>сентябрь!FX47+август!FX47+'июль '!FX46</f>
        <v>0</v>
      </c>
      <c r="FY47" s="58">
        <f>сентябрь!FY47+август!FY47+'июль '!FY46</f>
        <v>0</v>
      </c>
      <c r="FZ47" s="58">
        <f>сентябрь!FZ47+август!FZ47+'июль '!FZ46</f>
        <v>0</v>
      </c>
      <c r="GA47" s="58">
        <f>сентябрь!GA47+август!GA47+'июль '!GA46</f>
        <v>0</v>
      </c>
      <c r="GB47" s="58">
        <f>сентябрь!GB47+август!GB47+'июль '!GB46</f>
        <v>0</v>
      </c>
      <c r="GC47" s="58">
        <f>сентябрь!GC47+август!GC47+'июль '!GC46</f>
        <v>0</v>
      </c>
      <c r="GD47" s="58">
        <f>сентябрь!GD47+август!GD47+'июль '!GD46</f>
        <v>0</v>
      </c>
      <c r="GE47" s="58">
        <f>сентябрь!GE47+август!GE47+'июль '!GE46</f>
        <v>0</v>
      </c>
      <c r="GF47" s="58">
        <f>сентябрь!GF47+август!GF47+'июль '!GF46</f>
        <v>0</v>
      </c>
      <c r="GG47" s="58">
        <f>сентябрь!GG47+август!GG47+'июль '!GG46</f>
        <v>0</v>
      </c>
      <c r="GH47" s="58">
        <f>сентябрь!GH47+август!GH47+'июль '!GH46</f>
        <v>0</v>
      </c>
      <c r="GI47" s="58">
        <f>сентябрь!GI47+август!GI47+'июль '!GI46</f>
        <v>0</v>
      </c>
      <c r="GJ47" s="58">
        <f>сентябрь!GJ47+август!GJ47+'июль '!GJ46</f>
        <v>0</v>
      </c>
      <c r="GK47" s="58">
        <f>сентябрь!GK47+август!GK47+'июль '!GK46</f>
        <v>0</v>
      </c>
      <c r="GL47" s="58">
        <f>сентябрь!GL47+август!GL47+'июль '!GL46</f>
        <v>0</v>
      </c>
      <c r="GM47" s="58">
        <f>сентябрь!GM47+август!GM47+'июль '!GM46</f>
        <v>0</v>
      </c>
      <c r="GN47" s="58">
        <f>сентябрь!GN47+август!GN47+'июль '!GN46</f>
        <v>0</v>
      </c>
      <c r="GO47" s="58">
        <f>сентябрь!GO47+август!GO47+'июль '!GO46</f>
        <v>0</v>
      </c>
      <c r="GP47" s="58">
        <f>сентябрь!GP47+август!GP47+'июль '!GP46</f>
        <v>0</v>
      </c>
      <c r="GQ47" s="58">
        <f>сентябрь!GQ47+август!GQ47+'июль '!GQ46</f>
        <v>0</v>
      </c>
      <c r="GR47" s="58">
        <f>сентябрь!GR47+август!GR47+'июль '!GR46</f>
        <v>0</v>
      </c>
      <c r="GS47" s="58">
        <f>сентябрь!GS47+август!GS47+'июль '!GS46</f>
        <v>0</v>
      </c>
      <c r="GT47" s="58">
        <f>сентябрь!GT47+август!GT47+'июль '!GT46</f>
        <v>0</v>
      </c>
      <c r="GU47" s="58">
        <f>сентябрь!GU47+август!GU47+'июль '!GU46</f>
        <v>0</v>
      </c>
      <c r="GV47" s="58">
        <f>сентябрь!GV47+август!GV47+'июль '!GV46</f>
        <v>0</v>
      </c>
      <c r="GW47" s="58">
        <f>сентябрь!GW47+август!GW47+'июль '!GW46</f>
        <v>0</v>
      </c>
      <c r="GX47" s="58">
        <f>сентябрь!GX47+август!GX47+'июль '!GX46</f>
        <v>0</v>
      </c>
      <c r="GY47" s="58">
        <f>сентябрь!GY47+август!GY47+'июль '!GY46</f>
        <v>0</v>
      </c>
      <c r="GZ47" s="58">
        <f>сентябрь!GZ47+август!GZ47+'июль '!GZ46</f>
        <v>0</v>
      </c>
      <c r="HA47" s="58">
        <f>сентябрь!HA47+август!HA47+'июль '!HA46</f>
        <v>0</v>
      </c>
      <c r="HB47" s="58">
        <f>сентябрь!HB47+август!HB47+'июль '!HB46</f>
        <v>0</v>
      </c>
      <c r="HC47" s="58">
        <f>сентябрь!HC47+август!HC47+'июль '!HC46</f>
        <v>0</v>
      </c>
      <c r="HD47" s="58">
        <f>сентябрь!HD47+август!HD47+'июль '!HD46</f>
        <v>0</v>
      </c>
      <c r="HE47" s="58">
        <f>сентябрь!HE47+август!HE47+'июль '!HE46</f>
        <v>0</v>
      </c>
      <c r="HF47" s="58">
        <f>сентябрь!HF47+август!HF47+'июль '!HF46</f>
        <v>0</v>
      </c>
      <c r="HG47" s="58">
        <f>сентябрь!HG47+август!HG47+'июль '!HG46</f>
        <v>0</v>
      </c>
      <c r="HH47" s="58">
        <f>сентябрь!HH47+август!HH47+'июль '!HH46</f>
        <v>0</v>
      </c>
      <c r="HI47" s="58">
        <f>сентябрь!HI47+август!HI47+'июль '!HI46</f>
        <v>0</v>
      </c>
      <c r="HJ47" s="58">
        <f>сентябрь!HJ47+август!HJ47+'июль '!HJ46</f>
        <v>0</v>
      </c>
      <c r="HK47" s="58">
        <f>сентябрь!HK47+август!HK47+'июль '!HK46</f>
        <v>0</v>
      </c>
      <c r="HL47" s="58">
        <f>сентябрь!HL47+август!HL47+'июль '!HL46</f>
        <v>0</v>
      </c>
      <c r="HM47" s="58">
        <f>сентябрь!HM47+август!HM47+'июль '!HM46</f>
        <v>0</v>
      </c>
      <c r="HN47" s="58">
        <f>сентябрь!HN47+август!HN47+'июль '!HN46</f>
        <v>0</v>
      </c>
      <c r="HO47" s="58">
        <f>сентябрь!HO47+август!HO47+'июль '!HO46</f>
        <v>0</v>
      </c>
      <c r="HP47" s="58">
        <f>сентябрь!HP47+август!HP47+'июль '!HP46</f>
        <v>0</v>
      </c>
      <c r="HQ47" s="58">
        <f>сентябрь!HQ47+август!HQ47+'июль '!HQ46</f>
        <v>0</v>
      </c>
      <c r="HR47" s="58">
        <f>сентябрь!HR47+август!HR47+'июль '!HR46</f>
        <v>0</v>
      </c>
      <c r="HS47" s="58">
        <f>сентябрь!HS47+август!HS47+'июль '!HS46</f>
        <v>0</v>
      </c>
      <c r="HT47" s="58">
        <f>сентябрь!HT47+август!HT47+'июль '!HT46</f>
        <v>0</v>
      </c>
      <c r="HU47" s="58">
        <f>сентябрь!HU47+август!HU47+'июль '!HU46</f>
        <v>0</v>
      </c>
      <c r="HV47" s="58">
        <f>сентябрь!HV47+август!HV47+'июль '!HV46</f>
        <v>0</v>
      </c>
      <c r="HW47" s="58">
        <f>сентябрь!HW47+август!HW47+'июль '!HW46</f>
        <v>0</v>
      </c>
      <c r="HX47" s="58">
        <f>сентябрь!HX47+август!HX47+'июль '!HX46</f>
        <v>0</v>
      </c>
      <c r="HY47" s="58">
        <f>сентябрь!HY47+август!HY47+'июль '!HY46</f>
        <v>0</v>
      </c>
      <c r="HZ47" s="58">
        <f>сентябрь!HZ47+август!HZ47+'июль '!HZ46</f>
        <v>0</v>
      </c>
      <c r="IA47" s="58">
        <f>сентябрь!IA47+август!IA47+'июль '!IA46</f>
        <v>0</v>
      </c>
      <c r="IB47" s="58">
        <f>сентябрь!IB47+август!IB47+'июль '!IB46</f>
        <v>0</v>
      </c>
      <c r="IC47" s="58">
        <f>сентябрь!IC47+август!IC47+'июль '!IC46</f>
        <v>0</v>
      </c>
      <c r="ID47" s="58">
        <f>сентябрь!ID47+август!ID47+'июль '!ID46</f>
        <v>0</v>
      </c>
    </row>
    <row r="48" spans="1:238" ht="15" customHeight="1">
      <c r="A48" s="11" t="s">
        <v>290</v>
      </c>
      <c r="B48" s="14" t="s">
        <v>291</v>
      </c>
      <c r="C48" s="10" t="s">
        <v>265</v>
      </c>
      <c r="D48" s="46">
        <f>сентябрь!D48+август!D48+'июль '!D47</f>
        <v>191</v>
      </c>
      <c r="E48" s="58">
        <f>сентябрь!E48+август!E48+'июль '!E47</f>
        <v>191</v>
      </c>
      <c r="F48" s="58">
        <f>сентябрь!F48+август!F48+'июль '!F47</f>
        <v>0</v>
      </c>
      <c r="G48" s="58">
        <f>сентябрь!G48+август!G48+'июль '!G47</f>
        <v>0</v>
      </c>
      <c r="H48" s="58">
        <f>сентябрь!H48+август!H48+'июль '!H47</f>
        <v>0</v>
      </c>
      <c r="I48" s="58">
        <f>сентябрь!I48+август!I48+'июль '!I47</f>
        <v>0</v>
      </c>
      <c r="J48" s="58">
        <f>сентябрь!J48+август!J48+'июль '!J47</f>
        <v>0</v>
      </c>
      <c r="K48" s="58">
        <f>сентябрь!K48+август!K48+'июль '!K47</f>
        <v>0</v>
      </c>
      <c r="L48" s="58">
        <f>сентябрь!L48+август!L48+'июль '!L47</f>
        <v>0</v>
      </c>
      <c r="M48" s="58">
        <f>сентябрь!M48+август!M48+'июль '!M47</f>
        <v>5</v>
      </c>
      <c r="N48" s="58">
        <f>сентябрь!N48+август!N48+'июль '!N47</f>
        <v>0</v>
      </c>
      <c r="O48" s="58">
        <f>сентябрь!O48+август!O48+'июль '!O47</f>
        <v>0</v>
      </c>
      <c r="P48" s="58">
        <f>сентябрь!P48+август!P48+'июль '!P47</f>
        <v>0</v>
      </c>
      <c r="Q48" s="58">
        <f>сентябрь!Q48+август!Q48+'июль '!Q47</f>
        <v>0</v>
      </c>
      <c r="R48" s="58">
        <f>сентябрь!R48+август!R48+'июль '!R47</f>
        <v>0</v>
      </c>
      <c r="S48" s="58">
        <f>сентябрь!S48+август!S48+'июль '!S47</f>
        <v>2</v>
      </c>
      <c r="T48" s="58">
        <f>сентябрь!T48+август!T48+'июль '!T47</f>
        <v>10</v>
      </c>
      <c r="U48" s="58">
        <f>сентябрь!U48+август!U48+'июль '!U47</f>
        <v>0</v>
      </c>
      <c r="V48" s="58">
        <f>сентябрь!V48+август!V48+'июль '!V47</f>
        <v>0</v>
      </c>
      <c r="W48" s="58">
        <f>сентябрь!W48+август!W48+'июль '!W47</f>
        <v>4</v>
      </c>
      <c r="X48" s="58">
        <f>сентябрь!X48+август!X48+'июль '!X47</f>
        <v>0</v>
      </c>
      <c r="Y48" s="58">
        <f>сентябрь!Y48+август!Y48+'июль '!Y47</f>
        <v>0</v>
      </c>
      <c r="Z48" s="58">
        <f>сентябрь!Z48+август!Z48+'июль '!Z47</f>
        <v>0</v>
      </c>
      <c r="AA48" s="58">
        <f>сентябрь!AA48+август!AA48+'июль '!AA47</f>
        <v>0</v>
      </c>
      <c r="AB48" s="58">
        <f>сентябрь!AB48+август!AB48+'июль '!AB47</f>
        <v>0</v>
      </c>
      <c r="AC48" s="58">
        <f>сентябрь!AC48+август!AC48+'июль '!AC47</f>
        <v>0</v>
      </c>
      <c r="AD48" s="58">
        <f>сентябрь!AD48+август!AD48+'июль '!AD47</f>
        <v>0</v>
      </c>
      <c r="AE48" s="58">
        <f>сентябрь!AE48+август!AE48+'июль '!AE47</f>
        <v>0</v>
      </c>
      <c r="AF48" s="58">
        <f>сентябрь!AF48+август!AF48+'июль '!AF47</f>
        <v>0</v>
      </c>
      <c r="AG48" s="58">
        <f>сентябрь!AG48+август!AG48+'июль '!AG47</f>
        <v>2</v>
      </c>
      <c r="AH48" s="58">
        <f>сентябрь!AH48+август!AH48+'июль '!AH47</f>
        <v>0</v>
      </c>
      <c r="AI48" s="58">
        <f>сентябрь!AI48+август!AI48+'июль '!AI47</f>
        <v>2</v>
      </c>
      <c r="AJ48" s="58">
        <f>сентябрь!AJ48+август!AJ48+'июль '!AJ47</f>
        <v>0</v>
      </c>
      <c r="AK48" s="58">
        <f>сентябрь!AK48+август!AK48+'июль '!AK47</f>
        <v>0</v>
      </c>
      <c r="AL48" s="58">
        <f>сентябрь!AL48+август!AL48+'июль '!AL47</f>
        <v>0</v>
      </c>
      <c r="AM48" s="58">
        <f>сентябрь!AM48+август!AM48+'июль '!AM47</f>
        <v>0</v>
      </c>
      <c r="AN48" s="58">
        <f>сентябрь!AN48+август!AN48+'июль '!AN47</f>
        <v>0</v>
      </c>
      <c r="AO48" s="58">
        <f>сентябрь!AO48+август!AO48+'июль '!AO47</f>
        <v>0</v>
      </c>
      <c r="AP48" s="58">
        <f>сентябрь!AP48+август!AP48+'июль '!AP47</f>
        <v>0</v>
      </c>
      <c r="AQ48" s="58">
        <f>сентябрь!AQ48+август!AQ48+'июль '!AQ47</f>
        <v>0</v>
      </c>
      <c r="AR48" s="58">
        <f>сентябрь!AR48+август!AR48+'июль '!AR47</f>
        <v>0</v>
      </c>
      <c r="AS48" s="58">
        <f>сентябрь!AS48+август!AS48+'июль '!AS47</f>
        <v>0</v>
      </c>
      <c r="AT48" s="58">
        <f>сентябрь!AT48+август!AT48+'июль '!AT47</f>
        <v>0</v>
      </c>
      <c r="AU48" s="58">
        <f>сентябрь!AU48+август!AU48+'июль '!AU47</f>
        <v>0</v>
      </c>
      <c r="AV48" s="58">
        <f>сентябрь!AV48+август!AV48+'июль '!AV47</f>
        <v>0</v>
      </c>
      <c r="AW48" s="58">
        <f>сентябрь!AW48+август!AW48+'июль '!AW47</f>
        <v>0</v>
      </c>
      <c r="AX48" s="58">
        <f>сентябрь!AX48+август!AX48+'июль '!AX47</f>
        <v>0</v>
      </c>
      <c r="AY48" s="58">
        <f>сентябрь!AY48+август!AY48+'июль '!AY47</f>
        <v>0</v>
      </c>
      <c r="AZ48" s="58">
        <f>сентябрь!AZ48+август!AZ48+'июль '!AZ47</f>
        <v>2</v>
      </c>
      <c r="BA48" s="58">
        <f>сентябрь!BA48+август!BA48+'июль '!BA47</f>
        <v>7</v>
      </c>
      <c r="BB48" s="58">
        <f>сентябрь!BB48+август!BB48+'июль '!BB47</f>
        <v>0</v>
      </c>
      <c r="BC48" s="58">
        <f>сентябрь!BC48+август!BC48+'июль '!BC47</f>
        <v>0</v>
      </c>
      <c r="BD48" s="58">
        <f>сентябрь!BD48+август!BD48+'июль '!BD47</f>
        <v>0</v>
      </c>
      <c r="BE48" s="58">
        <f>сентябрь!BE48+август!BE48+'июль '!BE47</f>
        <v>0</v>
      </c>
      <c r="BF48" s="58">
        <f>сентябрь!BF48+август!BF48+'июль '!BF47</f>
        <v>0</v>
      </c>
      <c r="BG48" s="58">
        <f>сентябрь!BG48+август!BG48+'июль '!BG47</f>
        <v>0</v>
      </c>
      <c r="BH48" s="58">
        <f>сентябрь!BH48+август!BH48+'июль '!BH47</f>
        <v>0</v>
      </c>
      <c r="BI48" s="58">
        <f>сентябрь!BI48+август!BI48+'июль '!BI47</f>
        <v>0</v>
      </c>
      <c r="BJ48" s="58">
        <f>сентябрь!BJ48+август!BJ48+'июль '!BJ47</f>
        <v>0</v>
      </c>
      <c r="BK48" s="58">
        <f>сентябрь!BK48+август!BK48+'июль '!BK47</f>
        <v>0</v>
      </c>
      <c r="BL48" s="58">
        <f>сентябрь!BL48+август!BL48+'июль '!BL47</f>
        <v>0</v>
      </c>
      <c r="BM48" s="58">
        <f>сентябрь!BM48+август!BM48+'июль '!BM47</f>
        <v>36</v>
      </c>
      <c r="BN48" s="58">
        <f>сентябрь!BN48+август!BN48+'июль '!BN47</f>
        <v>1</v>
      </c>
      <c r="BO48" s="58">
        <f>сентябрь!BO48+август!BO48+'июль '!BO47</f>
        <v>0</v>
      </c>
      <c r="BP48" s="58">
        <f>сентябрь!BP48+август!BP48+'июль '!BP47</f>
        <v>0</v>
      </c>
      <c r="BQ48" s="58">
        <f>сентябрь!BQ48+август!BQ48+'июль '!BQ47</f>
        <v>0</v>
      </c>
      <c r="BR48" s="58">
        <f>сентябрь!BR48+август!BR48+'июль '!BR47</f>
        <v>0</v>
      </c>
      <c r="BS48" s="58">
        <f>сентябрь!BS48+август!BS48+'июль '!BS47</f>
        <v>0</v>
      </c>
      <c r="BT48" s="58">
        <f>сентябрь!BT48+август!BT48+'июль '!BT47</f>
        <v>8</v>
      </c>
      <c r="BU48" s="58">
        <f>сентябрь!BU48+август!BU48+'июль '!BU47</f>
        <v>0</v>
      </c>
      <c r="BV48" s="58">
        <f>сентябрь!BV48+август!BV48+'июль '!BV47</f>
        <v>0</v>
      </c>
      <c r="BW48" s="58">
        <f>сентябрь!BW48+август!BW48+'июль '!BW47</f>
        <v>6</v>
      </c>
      <c r="BX48" s="58">
        <f>сентябрь!BX48+август!BX48+'июль '!BX47</f>
        <v>0</v>
      </c>
      <c r="BY48" s="58">
        <f>сентябрь!BY48+август!BY48+'июль '!BY47</f>
        <v>0</v>
      </c>
      <c r="BZ48" s="58">
        <f>сентябрь!BZ48+август!BZ48+'июль '!BZ47</f>
        <v>0</v>
      </c>
      <c r="CA48" s="58">
        <f>сентябрь!CA48+август!CA48+'июль '!CA47</f>
        <v>2</v>
      </c>
      <c r="CB48" s="58">
        <f>сентябрь!CB48+август!CB48+'июль '!CB47</f>
        <v>4</v>
      </c>
      <c r="CC48" s="58">
        <f>сентябрь!CC48+август!CC48+'июль '!CC47</f>
        <v>7</v>
      </c>
      <c r="CD48" s="58">
        <f>сентябрь!CD48+август!CD48+'июль '!CD47</f>
        <v>0</v>
      </c>
      <c r="CE48" s="58">
        <f>сентябрь!CE48+август!CE48+'июль '!CE47</f>
        <v>1</v>
      </c>
      <c r="CF48" s="58">
        <f>сентябрь!CF48+август!CF48+'июль '!CF47</f>
        <v>8</v>
      </c>
      <c r="CG48" s="58">
        <f>сентябрь!CG48+август!CG48+'июль '!CG47</f>
        <v>0</v>
      </c>
      <c r="CH48" s="58">
        <f>сентябрь!CH48+август!CH48+'июль '!CH47</f>
        <v>5</v>
      </c>
      <c r="CI48" s="58">
        <f>сентябрь!CI48+август!CI48+'июль '!CI47</f>
        <v>3</v>
      </c>
      <c r="CJ48" s="58">
        <f>сентябрь!CJ48+август!CJ48+'июль '!CJ47</f>
        <v>6</v>
      </c>
      <c r="CK48" s="58">
        <f>сентябрь!CK48+август!CK48+'июль '!CK47</f>
        <v>0</v>
      </c>
      <c r="CL48" s="58">
        <f>сентябрь!CL48+август!CL48+'июль '!CL47</f>
        <v>4</v>
      </c>
      <c r="CM48" s="58">
        <f>сентябрь!CM48+август!CM48+'июль '!CM47</f>
        <v>0</v>
      </c>
      <c r="CN48" s="58">
        <f>сентябрь!CN48+август!CN48+'июль '!CN47</f>
        <v>0</v>
      </c>
      <c r="CO48" s="58">
        <f>сентябрь!CO48+август!CO48+'июль '!CO47</f>
        <v>0</v>
      </c>
      <c r="CP48" s="58">
        <f>сентябрь!CP48+август!CP48+'июль '!CP47</f>
        <v>2</v>
      </c>
      <c r="CQ48" s="58">
        <f>сентябрь!CQ48+август!CQ48+'июль '!CQ47</f>
        <v>0</v>
      </c>
      <c r="CR48" s="58">
        <f>сентябрь!CR48+август!CR48+'июль '!CR47</f>
        <v>0</v>
      </c>
      <c r="CS48" s="58">
        <f>сентябрь!CS48+август!CS48+'июль '!CS47</f>
        <v>0</v>
      </c>
      <c r="CT48" s="58">
        <f>сентябрь!CT48+август!CT48+'июль '!CT47</f>
        <v>0</v>
      </c>
      <c r="CU48" s="58">
        <f>сентябрь!CU48+август!CU48+'июль '!CU47</f>
        <v>0</v>
      </c>
      <c r="CV48" s="58">
        <f>сентябрь!CV48+август!CV48+'июль '!CV47</f>
        <v>0</v>
      </c>
      <c r="CW48" s="58">
        <f>сентябрь!CW48+август!CW48+'июль '!CW47</f>
        <v>0</v>
      </c>
      <c r="CX48" s="58">
        <f>сентябрь!CX48+август!CX48+'июль '!CX47</f>
        <v>0</v>
      </c>
      <c r="CY48" s="58">
        <f>сентябрь!CY48+август!CY48+'июль '!CY47</f>
        <v>0</v>
      </c>
      <c r="CZ48" s="58">
        <f>сентябрь!CZ48+август!CZ48+'июль '!CZ47</f>
        <v>0</v>
      </c>
      <c r="DA48" s="58">
        <f>сентябрь!DA48+август!DA48+'июль '!DA47</f>
        <v>2</v>
      </c>
      <c r="DB48" s="58">
        <f>сентябрь!DB48+август!DB48+'июль '!DB47</f>
        <v>0</v>
      </c>
      <c r="DC48" s="58">
        <f>сентябрь!DC48+август!DC48+'июль '!DC47</f>
        <v>0</v>
      </c>
      <c r="DD48" s="58">
        <f>сентябрь!DD48+август!DD48+'июль '!DD47</f>
        <v>0</v>
      </c>
      <c r="DE48" s="58">
        <f>сентябрь!DE48+август!DE48+'июль '!DE47</f>
        <v>0</v>
      </c>
      <c r="DF48" s="58">
        <f>сентябрь!DF48+август!DF48+'июль '!DF47</f>
        <v>0</v>
      </c>
      <c r="DG48" s="58">
        <f>сентябрь!DG48+август!DG48+'июль '!DG47</f>
        <v>0</v>
      </c>
      <c r="DH48" s="58">
        <f>сентябрь!DH48+август!DH48+'июль '!DH47</f>
        <v>0</v>
      </c>
      <c r="DI48" s="58">
        <f>сентябрь!DI48+август!DI48+'июль '!DI47</f>
        <v>0</v>
      </c>
      <c r="DJ48" s="58">
        <f>сентябрь!DJ48+август!DJ48+'июль '!DJ47</f>
        <v>0</v>
      </c>
      <c r="DK48" s="58">
        <f>сентябрь!DK48+август!DK48+'июль '!DK47</f>
        <v>0</v>
      </c>
      <c r="DL48" s="58">
        <f>сентябрь!DL48+август!DL48+'июль '!DL47</f>
        <v>0</v>
      </c>
      <c r="DM48" s="58">
        <f>сентябрь!DM48+август!DM48+'июль '!DM47</f>
        <v>0</v>
      </c>
      <c r="DN48" s="58">
        <f>сентябрь!DN48+август!DN48+'июль '!DN47</f>
        <v>0</v>
      </c>
      <c r="DO48" s="58">
        <f>сентябрь!DO48+август!DO48+'июль '!DO47</f>
        <v>0</v>
      </c>
      <c r="DP48" s="58">
        <f>сентябрь!DP48+август!DP48+'июль '!DP47</f>
        <v>6</v>
      </c>
      <c r="DQ48" s="58">
        <f>сентябрь!DQ48+август!DQ48+'июль '!DQ47</f>
        <v>0</v>
      </c>
      <c r="DR48" s="58">
        <f>сентябрь!DR48+август!DR48+'июль '!DR47</f>
        <v>0</v>
      </c>
      <c r="DS48" s="58">
        <f>сентябрь!DS48+август!DS48+'июль '!DS47</f>
        <v>0</v>
      </c>
      <c r="DT48" s="58">
        <f>сентябрь!DT48+август!DT48+'июль '!DT47</f>
        <v>0</v>
      </c>
      <c r="DU48" s="58">
        <f>сентябрь!DU48+август!DU48+'июль '!DU47</f>
        <v>0</v>
      </c>
      <c r="DV48" s="58">
        <f>сентябрь!DV48+август!DV48+'июль '!DV47</f>
        <v>0</v>
      </c>
      <c r="DW48" s="58">
        <f>сентябрь!DW48+август!DW48+'июль '!DW47</f>
        <v>0</v>
      </c>
      <c r="DX48" s="58">
        <f>сентябрь!DX48+август!DX48+'июль '!DX47</f>
        <v>0</v>
      </c>
      <c r="DY48" s="58">
        <f>сентябрь!DY48+август!DY48+'июль '!DY47</f>
        <v>0</v>
      </c>
      <c r="DZ48" s="58">
        <f>сентябрь!DZ48+август!DZ48+'июль '!DZ47</f>
        <v>0</v>
      </c>
      <c r="EA48" s="58">
        <f>сентябрь!EA48+август!EA48+'июль '!EA47</f>
        <v>0</v>
      </c>
      <c r="EB48" s="58">
        <f>сентябрь!EB48+август!EB48+'июль '!EB47</f>
        <v>0</v>
      </c>
      <c r="EC48" s="58">
        <f>сентябрь!EC48+август!EC48+'июль '!EC47</f>
        <v>0</v>
      </c>
      <c r="ED48" s="58">
        <f>сентябрь!ED48+август!ED48+'июль '!ED47</f>
        <v>0</v>
      </c>
      <c r="EE48" s="58">
        <f>сентябрь!EE48+август!EE48+'июль '!EE47</f>
        <v>0</v>
      </c>
      <c r="EF48" s="58">
        <f>сентябрь!EF48+август!EF48+'июль '!EF47</f>
        <v>0</v>
      </c>
      <c r="EG48" s="58">
        <f>сентябрь!EG48+август!EG48+'июль '!EG47</f>
        <v>0</v>
      </c>
      <c r="EH48" s="58">
        <f>сентябрь!EH48+август!EH48+'июль '!EH47</f>
        <v>0</v>
      </c>
      <c r="EI48" s="58">
        <f>сентябрь!EI48+август!EI48+'июль '!EI47</f>
        <v>0</v>
      </c>
      <c r="EJ48" s="58">
        <f>сентябрь!EJ48+август!EJ48+'июль '!EJ47</f>
        <v>0</v>
      </c>
      <c r="EK48" s="58">
        <f>сентябрь!EK48+август!EK48+'июль '!EK47</f>
        <v>0</v>
      </c>
      <c r="EL48" s="58">
        <f>сентябрь!EL48+август!EL48+'июль '!EL47</f>
        <v>0</v>
      </c>
      <c r="EM48" s="58">
        <f>сентябрь!EM48+август!EM48+'июль '!EM47</f>
        <v>0</v>
      </c>
      <c r="EN48" s="58">
        <f>сентябрь!EN48+август!EN48+'июль '!EN47</f>
        <v>0</v>
      </c>
      <c r="EO48" s="58">
        <f>сентябрь!EO48+август!EO48+'июль '!EO47</f>
        <v>0</v>
      </c>
      <c r="EP48" s="58">
        <f>сентябрь!EP48+август!EP48+'июль '!EP47</f>
        <v>2</v>
      </c>
      <c r="EQ48" s="58">
        <f>сентябрь!EQ48+август!EQ48+'июль '!EQ47</f>
        <v>0</v>
      </c>
      <c r="ER48" s="58">
        <f>сентябрь!ER48+август!ER48+'июль '!ER47</f>
        <v>0</v>
      </c>
      <c r="ES48" s="58">
        <f>сентябрь!ES48+август!ES48+'июль '!ES47</f>
        <v>0</v>
      </c>
      <c r="ET48" s="58">
        <f>сентябрь!ET48+август!ET48+'июль '!ET47</f>
        <v>0</v>
      </c>
      <c r="EU48" s="58">
        <f>сентябрь!EU48+август!EU48+'июль '!EU47</f>
        <v>0</v>
      </c>
      <c r="EV48" s="58">
        <f>сентябрь!EV48+август!EV48+'июль '!EV47</f>
        <v>0</v>
      </c>
      <c r="EW48" s="58">
        <f>сентябрь!EW48+август!EW48+'июль '!EW47</f>
        <v>0</v>
      </c>
      <c r="EX48" s="58">
        <f>сентябрь!EX48+август!EX48+'июль '!EX47</f>
        <v>0</v>
      </c>
      <c r="EY48" s="58">
        <f>сентябрь!EY48+август!EY48+'июль '!EY47</f>
        <v>0</v>
      </c>
      <c r="EZ48" s="58">
        <f>сентябрь!EZ48+август!EZ48+'июль '!EZ47</f>
        <v>0</v>
      </c>
      <c r="FA48" s="58">
        <f>сентябрь!FA48+август!FA48+'июль '!FA47</f>
        <v>0</v>
      </c>
      <c r="FB48" s="58">
        <f>сентябрь!FB48+август!FB48+'июль '!FB47</f>
        <v>7</v>
      </c>
      <c r="FC48" s="58">
        <f>сентябрь!FC48+август!FC48+'июль '!FC47</f>
        <v>6</v>
      </c>
      <c r="FD48" s="58">
        <f>сентябрь!FD48+август!FD48+'июль '!FD47</f>
        <v>0</v>
      </c>
      <c r="FE48" s="58">
        <f>сентябрь!FE48+август!FE48+'июль '!FE47</f>
        <v>0</v>
      </c>
      <c r="FF48" s="58">
        <f>сентябрь!FF48+август!FF48+'июль '!FF47</f>
        <v>0</v>
      </c>
      <c r="FG48" s="58">
        <f>сентябрь!FG48+август!FG48+'июль '!FG47</f>
        <v>0</v>
      </c>
      <c r="FH48" s="58">
        <f>сентябрь!FH48+август!FH48+'июль '!FH47</f>
        <v>0</v>
      </c>
      <c r="FI48" s="58">
        <f>сентябрь!FI48+август!FI48+'июль '!FI47</f>
        <v>0</v>
      </c>
      <c r="FJ48" s="58">
        <f>сентябрь!FJ48+август!FJ48+'июль '!FJ47</f>
        <v>0</v>
      </c>
      <c r="FK48" s="58">
        <f>сентябрь!FK48+август!FK48+'июль '!FK47</f>
        <v>0</v>
      </c>
      <c r="FL48" s="58">
        <f>сентябрь!FL48+август!FL48+'июль '!FL47</f>
        <v>2</v>
      </c>
      <c r="FM48" s="58">
        <f>сентябрь!FM48+август!FM48+'июль '!FM47</f>
        <v>0</v>
      </c>
      <c r="FN48" s="58">
        <f>сентябрь!FN48+август!FN48+'июль '!FN47</f>
        <v>0</v>
      </c>
      <c r="FO48" s="58">
        <f>сентябрь!FO48+август!FO48+'июль '!FO47</f>
        <v>0</v>
      </c>
      <c r="FP48" s="58">
        <f>сентябрь!FP48+август!FP48+'июль '!FP47</f>
        <v>0</v>
      </c>
      <c r="FQ48" s="58">
        <f>сентябрь!FQ48+август!FQ48+'июль '!FQ47</f>
        <v>0</v>
      </c>
      <c r="FR48" s="58">
        <f>сентябрь!FR48+август!FR48+'июль '!FR47</f>
        <v>2</v>
      </c>
      <c r="FS48" s="58">
        <f>сентябрь!FS48+август!FS48+'июль '!FS47</f>
        <v>0</v>
      </c>
      <c r="FT48" s="58">
        <f>сентябрь!FT48+август!FT48+'июль '!FT47</f>
        <v>0</v>
      </c>
      <c r="FU48" s="58">
        <f>сентябрь!FU48+август!FU48+'июль '!FU47</f>
        <v>1</v>
      </c>
      <c r="FV48" s="58">
        <f>сентябрь!FV48+август!FV48+'июль '!FV47</f>
        <v>0</v>
      </c>
      <c r="FW48" s="58">
        <f>сентябрь!FW48+август!FW48+'июль '!FW47</f>
        <v>0</v>
      </c>
      <c r="FX48" s="58">
        <f>сентябрь!FX48+август!FX48+'июль '!FX47</f>
        <v>0</v>
      </c>
      <c r="FY48" s="58">
        <f>сентябрь!FY48+август!FY48+'июль '!FY47</f>
        <v>0</v>
      </c>
      <c r="FZ48" s="58">
        <f>сентябрь!FZ48+август!FZ48+'июль '!FZ47</f>
        <v>0</v>
      </c>
      <c r="GA48" s="58">
        <f>сентябрь!GA48+август!GA48+'июль '!GA47</f>
        <v>0</v>
      </c>
      <c r="GB48" s="58">
        <f>сентябрь!GB48+август!GB48+'июль '!GB47</f>
        <v>0</v>
      </c>
      <c r="GC48" s="58">
        <f>сентябрь!GC48+август!GC48+'июль '!GC47</f>
        <v>0</v>
      </c>
      <c r="GD48" s="58">
        <f>сентябрь!GD48+август!GD48+'июль '!GD47</f>
        <v>0</v>
      </c>
      <c r="GE48" s="58">
        <f>сентябрь!GE48+август!GE48+'июль '!GE47</f>
        <v>0</v>
      </c>
      <c r="GF48" s="58">
        <f>сентябрь!GF48+август!GF48+'июль '!GF47</f>
        <v>0</v>
      </c>
      <c r="GG48" s="58">
        <f>сентябрь!GG48+август!GG48+'июль '!GG47</f>
        <v>8</v>
      </c>
      <c r="GH48" s="58">
        <f>сентябрь!GH48+август!GH48+'июль '!GH47</f>
        <v>0</v>
      </c>
      <c r="GI48" s="58">
        <f>сентябрь!GI48+август!GI48+'июль '!GI47</f>
        <v>0</v>
      </c>
      <c r="GJ48" s="58">
        <f>сентябрь!GJ48+август!GJ48+'июль '!GJ47</f>
        <v>0</v>
      </c>
      <c r="GK48" s="58">
        <f>сентябрь!GK48+август!GK48+'июль '!GK47</f>
        <v>0</v>
      </c>
      <c r="GL48" s="58">
        <f>сентябрь!GL48+август!GL48+'июль '!GL47</f>
        <v>0</v>
      </c>
      <c r="GM48" s="58">
        <f>сентябрь!GM48+август!GM48+'июль '!GM47</f>
        <v>0</v>
      </c>
      <c r="GN48" s="58">
        <f>сентябрь!GN48+август!GN48+'июль '!GN47</f>
        <v>0</v>
      </c>
      <c r="GO48" s="58">
        <f>сентябрь!GO48+август!GO48+'июль '!GO47</f>
        <v>0</v>
      </c>
      <c r="GP48" s="58">
        <f>сентябрь!GP48+август!GP48+'июль '!GP47</f>
        <v>0</v>
      </c>
      <c r="GQ48" s="58">
        <f>сентябрь!GQ48+август!GQ48+'июль '!GQ47</f>
        <v>0</v>
      </c>
      <c r="GR48" s="58">
        <f>сентябрь!GR48+август!GR48+'июль '!GR47</f>
        <v>0</v>
      </c>
      <c r="GS48" s="58">
        <f>сентябрь!GS48+август!GS48+'июль '!GS47</f>
        <v>0</v>
      </c>
      <c r="GT48" s="58">
        <f>сентябрь!GT48+август!GT48+'июль '!GT47</f>
        <v>0</v>
      </c>
      <c r="GU48" s="58">
        <f>сентябрь!GU48+август!GU48+'июль '!GU47</f>
        <v>0</v>
      </c>
      <c r="GV48" s="58">
        <f>сентябрь!GV48+август!GV48+'июль '!GV47</f>
        <v>0</v>
      </c>
      <c r="GW48" s="58">
        <f>сентябрь!GW48+август!GW48+'июль '!GW47</f>
        <v>0</v>
      </c>
      <c r="GX48" s="58">
        <f>сентябрь!GX48+август!GX48+'июль '!GX47</f>
        <v>0</v>
      </c>
      <c r="GY48" s="58">
        <f>сентябрь!GY48+август!GY48+'июль '!GY47</f>
        <v>0</v>
      </c>
      <c r="GZ48" s="58">
        <f>сентябрь!GZ48+август!GZ48+'июль '!GZ47</f>
        <v>0</v>
      </c>
      <c r="HA48" s="58">
        <f>сентябрь!HA48+август!HA48+'июль '!HA47</f>
        <v>0</v>
      </c>
      <c r="HB48" s="58">
        <f>сентябрь!HB48+август!HB48+'июль '!HB47</f>
        <v>2</v>
      </c>
      <c r="HC48" s="58">
        <f>сентябрь!HC48+август!HC48+'июль '!HC47</f>
        <v>0</v>
      </c>
      <c r="HD48" s="58">
        <f>сентябрь!HD48+август!HD48+'июль '!HD47</f>
        <v>0</v>
      </c>
      <c r="HE48" s="58">
        <f>сентябрь!HE48+август!HE48+'июль '!HE47</f>
        <v>0</v>
      </c>
      <c r="HF48" s="58">
        <f>сентябрь!HF48+август!HF48+'июль '!HF47</f>
        <v>1</v>
      </c>
      <c r="HG48" s="58">
        <f>сентябрь!HG48+август!HG48+'июль '!HG47</f>
        <v>0</v>
      </c>
      <c r="HH48" s="58">
        <f>сентябрь!HH48+август!HH48+'июль '!HH47</f>
        <v>0</v>
      </c>
      <c r="HI48" s="58">
        <f>сентябрь!HI48+август!HI48+'июль '!HI47</f>
        <v>0</v>
      </c>
      <c r="HJ48" s="58">
        <f>сентябрь!HJ48+август!HJ48+'июль '!HJ47</f>
        <v>0</v>
      </c>
      <c r="HK48" s="58">
        <f>сентябрь!HK48+август!HK48+'июль '!HK47</f>
        <v>0</v>
      </c>
      <c r="HL48" s="58">
        <f>сентябрь!HL48+август!HL48+'июль '!HL47</f>
        <v>0</v>
      </c>
      <c r="HM48" s="58">
        <f>сентябрь!HM48+август!HM48+'июль '!HM47</f>
        <v>5</v>
      </c>
      <c r="HN48" s="58">
        <f>сентябрь!HN48+август!HN48+'июль '!HN47</f>
        <v>0</v>
      </c>
      <c r="HO48" s="58">
        <f>сентябрь!HO48+август!HO48+'июль '!HO47</f>
        <v>0</v>
      </c>
      <c r="HP48" s="58">
        <f>сентябрь!HP48+август!HP48+'июль '!HP47</f>
        <v>0</v>
      </c>
      <c r="HQ48" s="58">
        <f>сентябрь!HQ48+август!HQ48+'июль '!HQ47</f>
        <v>0</v>
      </c>
      <c r="HR48" s="58">
        <f>сентябрь!HR48+август!HR48+'июль '!HR47</f>
        <v>0</v>
      </c>
      <c r="HS48" s="58">
        <f>сентябрь!HS48+август!HS48+'июль '!HS47</f>
        <v>0</v>
      </c>
      <c r="HT48" s="58">
        <f>сентябрь!HT48+август!HT48+'июль '!HT47</f>
        <v>0</v>
      </c>
      <c r="HU48" s="58">
        <f>сентябрь!HU48+август!HU48+'июль '!HU47</f>
        <v>0</v>
      </c>
      <c r="HV48" s="58">
        <f>сентябрь!HV48+август!HV48+'июль '!HV47</f>
        <v>0</v>
      </c>
      <c r="HW48" s="58">
        <f>сентябрь!HW48+август!HW48+'июль '!HW47</f>
        <v>0</v>
      </c>
      <c r="HX48" s="58">
        <f>сентябрь!HX48+август!HX48+'июль '!HX47</f>
        <v>0</v>
      </c>
      <c r="HY48" s="58">
        <f>сентябрь!HY48+август!HY48+'июль '!HY47</f>
        <v>0</v>
      </c>
      <c r="HZ48" s="58">
        <f>сентябрь!HZ48+август!HZ48+'июль '!HZ47</f>
        <v>0</v>
      </c>
      <c r="IA48" s="58">
        <f>сентябрь!IA48+август!IA48+'июль '!IA47</f>
        <v>8</v>
      </c>
      <c r="IB48" s="58">
        <f>сентябрь!IB48+август!IB48+'июль '!IB47</f>
        <v>0</v>
      </c>
      <c r="IC48" s="58">
        <f>сентябрь!IC48+август!IC48+'июль '!IC47</f>
        <v>12</v>
      </c>
      <c r="ID48" s="58">
        <f>сентябрь!ID48+август!ID48+'июль '!ID47</f>
        <v>0</v>
      </c>
    </row>
    <row r="49" spans="1:238" ht="15" customHeight="1">
      <c r="A49" s="11"/>
      <c r="B49" s="14"/>
      <c r="C49" s="10" t="s">
        <v>242</v>
      </c>
      <c r="D49" s="46">
        <f>сентябрь!D49+август!D49+'июль '!D48</f>
        <v>229.173</v>
      </c>
      <c r="E49" s="58">
        <f>сентябрь!E49+август!E49+'июль '!E48</f>
        <v>229.173</v>
      </c>
      <c r="F49" s="58">
        <f>сентябрь!F49+август!F49+'июль '!F48</f>
        <v>0</v>
      </c>
      <c r="G49" s="58">
        <f>сентябрь!G49+август!G49+'июль '!G48</f>
        <v>0</v>
      </c>
      <c r="H49" s="58">
        <f>сентябрь!H49+август!H49+'июль '!H48</f>
        <v>0</v>
      </c>
      <c r="I49" s="58">
        <f>сентябрь!I49+август!I49+'июль '!I48</f>
        <v>0</v>
      </c>
      <c r="J49" s="58">
        <f>сентябрь!J49+август!J49+'июль '!J48</f>
        <v>0</v>
      </c>
      <c r="K49" s="58">
        <f>сентябрь!K49+август!K49+'июль '!K48</f>
        <v>0</v>
      </c>
      <c r="L49" s="58">
        <f>сентябрь!L49+август!L49+'июль '!L48</f>
        <v>0</v>
      </c>
      <c r="M49" s="58">
        <f>сентябрь!M49+август!M49+'июль '!M48</f>
        <v>82.093999999999994</v>
      </c>
      <c r="N49" s="58">
        <f>сентябрь!N49+август!N49+'июль '!N48</f>
        <v>0</v>
      </c>
      <c r="O49" s="58">
        <f>сентябрь!O49+август!O49+'июль '!O48</f>
        <v>0</v>
      </c>
      <c r="P49" s="58">
        <f>сентябрь!P49+август!P49+'июль '!P48</f>
        <v>0</v>
      </c>
      <c r="Q49" s="58">
        <f>сентябрь!Q49+август!Q49+'июль '!Q48</f>
        <v>0</v>
      </c>
      <c r="R49" s="58">
        <f>сентябрь!R49+август!R49+'июль '!R48</f>
        <v>0</v>
      </c>
      <c r="S49" s="58">
        <f>сентябрь!S49+август!S49+'июль '!S48</f>
        <v>1.1419999999999999</v>
      </c>
      <c r="T49" s="58">
        <f>сентябрь!T49+август!T49+'июль '!T48</f>
        <v>4.3479999999999999</v>
      </c>
      <c r="U49" s="58">
        <f>сентябрь!U49+август!U49+'июль '!U48</f>
        <v>0</v>
      </c>
      <c r="V49" s="58">
        <f>сентябрь!V49+август!V49+'июль '!V48</f>
        <v>0</v>
      </c>
      <c r="W49" s="58">
        <f>сентябрь!W49+август!W49+'июль '!W48</f>
        <v>67.828999999999994</v>
      </c>
      <c r="X49" s="58">
        <f>сентябрь!X49+август!X49+'июль '!X48</f>
        <v>0</v>
      </c>
      <c r="Y49" s="58">
        <f>сентябрь!Y49+август!Y49+'июль '!Y48</f>
        <v>0</v>
      </c>
      <c r="Z49" s="58">
        <f>сентябрь!Z49+август!Z49+'июль '!Z48</f>
        <v>0</v>
      </c>
      <c r="AA49" s="58">
        <f>сентябрь!AA49+август!AA49+'июль '!AA48</f>
        <v>0</v>
      </c>
      <c r="AB49" s="58">
        <f>сентябрь!AB49+август!AB49+'июль '!AB48</f>
        <v>0</v>
      </c>
      <c r="AC49" s="58">
        <f>сентябрь!AC49+август!AC49+'июль '!AC48</f>
        <v>0</v>
      </c>
      <c r="AD49" s="58">
        <f>сентябрь!AD49+август!AD49+'июль '!AD48</f>
        <v>0</v>
      </c>
      <c r="AE49" s="58">
        <f>сентябрь!AE49+август!AE49+'июль '!AE48</f>
        <v>0</v>
      </c>
      <c r="AF49" s="58">
        <f>сентябрь!AF49+август!AF49+'июль '!AF48</f>
        <v>0</v>
      </c>
      <c r="AG49" s="58">
        <f>сентябрь!AG49+август!AG49+'июль '!AG48</f>
        <v>0.95</v>
      </c>
      <c r="AH49" s="58">
        <f>сентябрь!AH49+август!AH49+'июль '!AH48</f>
        <v>0</v>
      </c>
      <c r="AI49" s="58">
        <f>сентябрь!AI49+август!AI49+'июль '!AI48</f>
        <v>0.95299999999999996</v>
      </c>
      <c r="AJ49" s="58">
        <f>сентябрь!AJ49+август!AJ49+'июль '!AJ48</f>
        <v>0</v>
      </c>
      <c r="AK49" s="58">
        <f>сентябрь!AK49+август!AK49+'июль '!AK48</f>
        <v>0</v>
      </c>
      <c r="AL49" s="58">
        <f>сентябрь!AL49+август!AL49+'июль '!AL48</f>
        <v>0</v>
      </c>
      <c r="AM49" s="58">
        <f>сентябрь!AM49+август!AM49+'июль '!AM48</f>
        <v>0</v>
      </c>
      <c r="AN49" s="58">
        <f>сентябрь!AN49+август!AN49+'июль '!AN48</f>
        <v>0</v>
      </c>
      <c r="AO49" s="58">
        <f>сентябрь!AO49+август!AO49+'июль '!AO48</f>
        <v>0</v>
      </c>
      <c r="AP49" s="58">
        <f>сентябрь!AP49+август!AP49+'июль '!AP48</f>
        <v>0</v>
      </c>
      <c r="AQ49" s="58">
        <f>сентябрь!AQ49+август!AQ49+'июль '!AQ48</f>
        <v>0</v>
      </c>
      <c r="AR49" s="58">
        <f>сентябрь!AR49+август!AR49+'июль '!AR48</f>
        <v>0</v>
      </c>
      <c r="AS49" s="58">
        <f>сентябрь!AS49+август!AS49+'июль '!AS48</f>
        <v>0</v>
      </c>
      <c r="AT49" s="58">
        <f>сентябрь!AT49+август!AT49+'июль '!AT48</f>
        <v>0</v>
      </c>
      <c r="AU49" s="58">
        <f>сентябрь!AU49+август!AU49+'июль '!AU48</f>
        <v>0</v>
      </c>
      <c r="AV49" s="58">
        <f>сентябрь!AV49+август!AV49+'июль '!AV48</f>
        <v>0</v>
      </c>
      <c r="AW49" s="58">
        <f>сентябрь!AW49+август!AW49+'июль '!AW48</f>
        <v>0</v>
      </c>
      <c r="AX49" s="58">
        <f>сентябрь!AX49+август!AX49+'июль '!AX48</f>
        <v>0</v>
      </c>
      <c r="AY49" s="58">
        <f>сентябрь!AY49+август!AY49+'июль '!AY48</f>
        <v>0</v>
      </c>
      <c r="AZ49" s="58">
        <f>сентябрь!AZ49+август!AZ49+'июль '!AZ48</f>
        <v>0.95499999999999996</v>
      </c>
      <c r="BA49" s="58">
        <f>сентябрь!BA49+август!BA49+'июль '!BA48</f>
        <v>1.5580000000000001</v>
      </c>
      <c r="BB49" s="58">
        <f>сентябрь!BB49+август!BB49+'июль '!BB48</f>
        <v>0</v>
      </c>
      <c r="BC49" s="58">
        <f>сентябрь!BC49+август!BC49+'июль '!BC48</f>
        <v>0</v>
      </c>
      <c r="BD49" s="58">
        <f>сентябрь!BD49+август!BD49+'июль '!BD48</f>
        <v>0</v>
      </c>
      <c r="BE49" s="58">
        <f>сентябрь!BE49+август!BE49+'июль '!BE48</f>
        <v>0</v>
      </c>
      <c r="BF49" s="58">
        <f>сентябрь!BF49+август!BF49+'июль '!BF48</f>
        <v>0</v>
      </c>
      <c r="BG49" s="58">
        <f>сентябрь!BG49+август!BG49+'июль '!BG48</f>
        <v>0</v>
      </c>
      <c r="BH49" s="58">
        <f>сентябрь!BH49+август!BH49+'июль '!BH48</f>
        <v>0</v>
      </c>
      <c r="BI49" s="58">
        <f>сентябрь!BI49+август!BI49+'июль '!BI48</f>
        <v>0</v>
      </c>
      <c r="BJ49" s="58">
        <f>сентябрь!BJ49+август!BJ49+'июль '!BJ48</f>
        <v>0</v>
      </c>
      <c r="BK49" s="58">
        <f>сентябрь!BK49+август!BK49+'июль '!BK48</f>
        <v>0</v>
      </c>
      <c r="BL49" s="58">
        <f>сентябрь!BL49+август!BL49+'июль '!BL48</f>
        <v>0</v>
      </c>
      <c r="BM49" s="58">
        <f>сентябрь!BM49+август!BM49+'июль '!BM48</f>
        <v>8.125</v>
      </c>
      <c r="BN49" s="58">
        <f>сентябрь!BN49+август!BN49+'июль '!BN48</f>
        <v>0.20699999999999999</v>
      </c>
      <c r="BO49" s="58">
        <f>сентябрь!BO49+август!BO49+'июль '!BO48</f>
        <v>0</v>
      </c>
      <c r="BP49" s="58">
        <f>сентябрь!BP49+август!BP49+'июль '!BP48</f>
        <v>0</v>
      </c>
      <c r="BQ49" s="58">
        <f>сентябрь!BQ49+август!BQ49+'июль '!BQ48</f>
        <v>0</v>
      </c>
      <c r="BR49" s="58">
        <f>сентябрь!BR49+август!BR49+'июль '!BR48</f>
        <v>0</v>
      </c>
      <c r="BS49" s="58">
        <f>сентябрь!BS49+август!BS49+'июль '!BS48</f>
        <v>0</v>
      </c>
      <c r="BT49" s="58">
        <f>сентябрь!BT49+август!BT49+'июль '!BT48</f>
        <v>4.5620000000000003</v>
      </c>
      <c r="BU49" s="58">
        <f>сентябрь!BU49+август!BU49+'июль '!BU48</f>
        <v>0</v>
      </c>
      <c r="BV49" s="58">
        <f>сентябрь!BV49+август!BV49+'июль '!BV48</f>
        <v>0</v>
      </c>
      <c r="BW49" s="58">
        <f>сентябрь!BW49+август!BW49+'июль '!BW48</f>
        <v>3.4209999999999998</v>
      </c>
      <c r="BX49" s="58">
        <f>сентябрь!BX49+август!BX49+'июль '!BX48</f>
        <v>0</v>
      </c>
      <c r="BY49" s="58">
        <f>сентябрь!BY49+август!BY49+'июль '!BY48</f>
        <v>0</v>
      </c>
      <c r="BZ49" s="58">
        <f>сентябрь!BZ49+август!BZ49+'июль '!BZ48</f>
        <v>0</v>
      </c>
      <c r="CA49" s="58">
        <f>сентябрь!CA49+август!CA49+'июль '!CA48</f>
        <v>0.46100000000000002</v>
      </c>
      <c r="CB49" s="58">
        <f>сентябрь!CB49+август!CB49+'июль '!CB48</f>
        <v>1.605</v>
      </c>
      <c r="CC49" s="58">
        <f>сентябрь!CC49+август!CC49+'июль '!CC48</f>
        <v>2.976</v>
      </c>
      <c r="CD49" s="58">
        <f>сентябрь!CD49+август!CD49+'июль '!CD48</f>
        <v>0</v>
      </c>
      <c r="CE49" s="58">
        <f>сентябрь!CE49+август!CE49+'июль '!CE48</f>
        <v>0.57099999999999995</v>
      </c>
      <c r="CF49" s="58">
        <f>сентябрь!CF49+август!CF49+'июль '!CF48</f>
        <v>3.2080000000000002</v>
      </c>
      <c r="CG49" s="58">
        <f>сентябрь!CG49+август!CG49+'июль '!CG48</f>
        <v>0</v>
      </c>
      <c r="CH49" s="58">
        <f>сентябрь!CH49+август!CH49+'июль '!CH48</f>
        <v>2.851</v>
      </c>
      <c r="CI49" s="58">
        <f>сентябрь!CI49+август!CI49+'июль '!CI48</f>
        <v>1.71</v>
      </c>
      <c r="CJ49" s="58">
        <f>сентябрь!CJ49+август!CJ49+'июль '!CJ48</f>
        <v>2.7440000000000002</v>
      </c>
      <c r="CK49" s="58">
        <f>сентябрь!CK49+август!CK49+'июль '!CK48</f>
        <v>0</v>
      </c>
      <c r="CL49" s="58">
        <f>сентябрь!CL49+август!CL49+'июль '!CL48</f>
        <v>2.2810000000000001</v>
      </c>
      <c r="CM49" s="58">
        <f>сентябрь!CM49+август!CM49+'июль '!CM48</f>
        <v>0</v>
      </c>
      <c r="CN49" s="58">
        <f>сентябрь!CN49+август!CN49+'июль '!CN48</f>
        <v>0</v>
      </c>
      <c r="CO49" s="58">
        <f>сентябрь!CO49+август!CO49+'июль '!CO48</f>
        <v>0</v>
      </c>
      <c r="CP49" s="58">
        <f>сентябрь!CP49+август!CP49+'июль '!CP48</f>
        <v>0.496</v>
      </c>
      <c r="CQ49" s="58">
        <f>сентябрь!CQ49+август!CQ49+'июль '!CQ48</f>
        <v>0</v>
      </c>
      <c r="CR49" s="58">
        <f>сентябрь!CR49+август!CR49+'июль '!CR48</f>
        <v>0</v>
      </c>
      <c r="CS49" s="58">
        <f>сентябрь!CS49+август!CS49+'июль '!CS48</f>
        <v>0</v>
      </c>
      <c r="CT49" s="58">
        <f>сентябрь!CT49+август!CT49+'июль '!CT48</f>
        <v>0</v>
      </c>
      <c r="CU49" s="58">
        <f>сентябрь!CU49+август!CU49+'июль '!CU48</f>
        <v>0</v>
      </c>
      <c r="CV49" s="58">
        <f>сентябрь!CV49+август!CV49+'июль '!CV48</f>
        <v>0</v>
      </c>
      <c r="CW49" s="58">
        <f>сентябрь!CW49+август!CW49+'июль '!CW48</f>
        <v>0</v>
      </c>
      <c r="CX49" s="58">
        <f>сентябрь!CX49+август!CX49+'июль '!CX48</f>
        <v>0</v>
      </c>
      <c r="CY49" s="58">
        <f>сентябрь!CY49+август!CY49+'июль '!CY48</f>
        <v>0</v>
      </c>
      <c r="CZ49" s="58">
        <f>сентябрь!CZ49+август!CZ49+'июль '!CZ48</f>
        <v>0</v>
      </c>
      <c r="DA49" s="58">
        <f>сентябрь!DA49+август!DA49+'июль '!DA48</f>
        <v>0.95499999999999996</v>
      </c>
      <c r="DB49" s="58">
        <f>сентябрь!DB49+август!DB49+'июль '!DB48</f>
        <v>0</v>
      </c>
      <c r="DC49" s="58">
        <f>сентябрь!DC49+август!DC49+'июль '!DC48</f>
        <v>0</v>
      </c>
      <c r="DD49" s="58">
        <f>сентябрь!DD49+август!DD49+'июль '!DD48</f>
        <v>0</v>
      </c>
      <c r="DE49" s="58">
        <f>сентябрь!DE49+август!DE49+'июль '!DE48</f>
        <v>0</v>
      </c>
      <c r="DF49" s="58">
        <f>сентябрь!DF49+август!DF49+'июль '!DF48</f>
        <v>0</v>
      </c>
      <c r="DG49" s="58">
        <f>сентябрь!DG49+август!DG49+'июль '!DG48</f>
        <v>0</v>
      </c>
      <c r="DH49" s="58">
        <f>сентябрь!DH49+август!DH49+'июль '!DH48</f>
        <v>0</v>
      </c>
      <c r="DI49" s="58">
        <f>сентябрь!DI49+август!DI49+'июль '!DI48</f>
        <v>0</v>
      </c>
      <c r="DJ49" s="58">
        <f>сентябрь!DJ49+август!DJ49+'июль '!DJ48</f>
        <v>0</v>
      </c>
      <c r="DK49" s="58">
        <f>сентябрь!DK49+август!DK49+'июль '!DK48</f>
        <v>0</v>
      </c>
      <c r="DL49" s="58">
        <f>сентябрь!DL49+август!DL49+'июль '!DL48</f>
        <v>0</v>
      </c>
      <c r="DM49" s="58">
        <f>сентябрь!DM49+август!DM49+'июль '!DM48</f>
        <v>0</v>
      </c>
      <c r="DN49" s="58">
        <f>сентябрь!DN49+август!DN49+'июль '!DN48</f>
        <v>0</v>
      </c>
      <c r="DO49" s="58">
        <f>сентябрь!DO49+август!DO49+'июль '!DO48</f>
        <v>0</v>
      </c>
      <c r="DP49" s="58">
        <f>сентябрь!DP49+август!DP49+'июль '!DP48</f>
        <v>1.8029999999999999</v>
      </c>
      <c r="DQ49" s="58">
        <f>сентябрь!DQ49+август!DQ49+'июль '!DQ48</f>
        <v>0</v>
      </c>
      <c r="DR49" s="58">
        <f>сентябрь!DR49+август!DR49+'июль '!DR48</f>
        <v>0</v>
      </c>
      <c r="DS49" s="58">
        <f>сентябрь!DS49+август!DS49+'июль '!DS48</f>
        <v>0</v>
      </c>
      <c r="DT49" s="58">
        <f>сентябрь!DT49+август!DT49+'июль '!DT48</f>
        <v>0</v>
      </c>
      <c r="DU49" s="58">
        <f>сентябрь!DU49+август!DU49+'июль '!DU48</f>
        <v>0</v>
      </c>
      <c r="DV49" s="58">
        <f>сентябрь!DV49+август!DV49+'июль '!DV48</f>
        <v>0</v>
      </c>
      <c r="DW49" s="58">
        <f>сентябрь!DW49+август!DW49+'июль '!DW48</f>
        <v>0</v>
      </c>
      <c r="DX49" s="58">
        <f>сентябрь!DX49+август!DX49+'июль '!DX48</f>
        <v>0</v>
      </c>
      <c r="DY49" s="58">
        <f>сентябрь!DY49+август!DY49+'июль '!DY48</f>
        <v>0</v>
      </c>
      <c r="DZ49" s="58">
        <f>сентябрь!DZ49+август!DZ49+'июль '!DZ48</f>
        <v>0</v>
      </c>
      <c r="EA49" s="58">
        <f>сентябрь!EA49+август!EA49+'июль '!EA48</f>
        <v>0</v>
      </c>
      <c r="EB49" s="58">
        <f>сентябрь!EB49+август!EB49+'июль '!EB48</f>
        <v>0</v>
      </c>
      <c r="EC49" s="58">
        <f>сентябрь!EC49+август!EC49+'июль '!EC48</f>
        <v>0</v>
      </c>
      <c r="ED49" s="58">
        <f>сентябрь!ED49+август!ED49+'июль '!ED48</f>
        <v>0</v>
      </c>
      <c r="EE49" s="58">
        <f>сентябрь!EE49+август!EE49+'июль '!EE48</f>
        <v>0</v>
      </c>
      <c r="EF49" s="58">
        <f>сентябрь!EF49+август!EF49+'июль '!EF48</f>
        <v>0</v>
      </c>
      <c r="EG49" s="58">
        <f>сентябрь!EG49+август!EG49+'июль '!EG48</f>
        <v>0</v>
      </c>
      <c r="EH49" s="58">
        <f>сентябрь!EH49+август!EH49+'июль '!EH48</f>
        <v>0</v>
      </c>
      <c r="EI49" s="58">
        <f>сентябрь!EI49+август!EI49+'июль '!EI48</f>
        <v>0</v>
      </c>
      <c r="EJ49" s="58">
        <f>сентябрь!EJ49+август!EJ49+'июль '!EJ48</f>
        <v>0</v>
      </c>
      <c r="EK49" s="58">
        <f>сентябрь!EK49+август!EK49+'июль '!EK48</f>
        <v>0</v>
      </c>
      <c r="EL49" s="58">
        <f>сентябрь!EL49+август!EL49+'июль '!EL48</f>
        <v>0</v>
      </c>
      <c r="EM49" s="58">
        <f>сентябрь!EM49+август!EM49+'июль '!EM48</f>
        <v>0</v>
      </c>
      <c r="EN49" s="58">
        <f>сентябрь!EN49+август!EN49+'июль '!EN48</f>
        <v>0</v>
      </c>
      <c r="EO49" s="58">
        <f>сентябрь!EO49+август!EO49+'июль '!EO48</f>
        <v>0</v>
      </c>
      <c r="EP49" s="58">
        <f>сентябрь!EP49+август!EP49+'июль '!EP48</f>
        <v>0.95499999999999996</v>
      </c>
      <c r="EQ49" s="58">
        <f>сентябрь!EQ49+август!EQ49+'июль '!EQ48</f>
        <v>0</v>
      </c>
      <c r="ER49" s="58">
        <f>сентябрь!ER49+август!ER49+'июль '!ER48</f>
        <v>0</v>
      </c>
      <c r="ES49" s="58">
        <f>сентябрь!ES49+август!ES49+'июль '!ES48</f>
        <v>0</v>
      </c>
      <c r="ET49" s="58">
        <f>сентябрь!ET49+август!ET49+'июль '!ET48</f>
        <v>0</v>
      </c>
      <c r="EU49" s="58">
        <f>сентябрь!EU49+август!EU49+'июль '!EU48</f>
        <v>0</v>
      </c>
      <c r="EV49" s="58">
        <f>сентябрь!EV49+август!EV49+'июль '!EV48</f>
        <v>0</v>
      </c>
      <c r="EW49" s="58">
        <f>сентябрь!EW49+август!EW49+'июль '!EW48</f>
        <v>0</v>
      </c>
      <c r="EX49" s="58">
        <f>сентябрь!EX49+август!EX49+'июль '!EX48</f>
        <v>0</v>
      </c>
      <c r="EY49" s="58">
        <f>сентябрь!EY49+август!EY49+'июль '!EY48</f>
        <v>0</v>
      </c>
      <c r="EZ49" s="58">
        <f>сентябрь!EZ49+август!EZ49+'июль '!EZ48</f>
        <v>0</v>
      </c>
      <c r="FA49" s="58">
        <f>сентябрь!FA49+август!FA49+'июль '!FA48</f>
        <v>0</v>
      </c>
      <c r="FB49" s="58">
        <f>сентябрь!FB49+август!FB49+'июль '!FB48</f>
        <v>1.738</v>
      </c>
      <c r="FC49" s="58">
        <f>сентябрь!FC49+август!FC49+'июль '!FC48</f>
        <v>3.4209999999999998</v>
      </c>
      <c r="FD49" s="58">
        <f>сентябрь!FD49+август!FD49+'июль '!FD48</f>
        <v>0</v>
      </c>
      <c r="FE49" s="58">
        <f>сентябрь!FE49+август!FE49+'июль '!FE48</f>
        <v>0</v>
      </c>
      <c r="FF49" s="58">
        <f>сентябрь!FF49+август!FF49+'июль '!FF48</f>
        <v>0</v>
      </c>
      <c r="FG49" s="58">
        <f>сентябрь!FG49+август!FG49+'июль '!FG48</f>
        <v>0</v>
      </c>
      <c r="FH49" s="58">
        <f>сентябрь!FH49+август!FH49+'июль '!FH48</f>
        <v>0</v>
      </c>
      <c r="FI49" s="58">
        <f>сентябрь!FI49+август!FI49+'июль '!FI48</f>
        <v>0</v>
      </c>
      <c r="FJ49" s="58">
        <f>сентябрь!FJ49+август!FJ49+'июль '!FJ48</f>
        <v>0</v>
      </c>
      <c r="FK49" s="58">
        <f>сентябрь!FK49+август!FK49+'июль '!FK48</f>
        <v>0</v>
      </c>
      <c r="FL49" s="58">
        <f>сентябрь!FL49+август!FL49+'июль '!FL48</f>
        <v>1.1419999999999999</v>
      </c>
      <c r="FM49" s="58">
        <f>сентябрь!FM49+август!FM49+'июль '!FM48</f>
        <v>0</v>
      </c>
      <c r="FN49" s="58">
        <f>сентябрь!FN49+август!FN49+'июль '!FN48</f>
        <v>0</v>
      </c>
      <c r="FO49" s="58">
        <f>сентябрь!FO49+август!FO49+'июль '!FO48</f>
        <v>0</v>
      </c>
      <c r="FP49" s="58">
        <f>сентябрь!FP49+август!FP49+'июль '!FP48</f>
        <v>0</v>
      </c>
      <c r="FQ49" s="58">
        <f>сентябрь!FQ49+август!FQ49+'июль '!FQ48</f>
        <v>0</v>
      </c>
      <c r="FR49" s="58">
        <f>сентябрь!FR49+август!FR49+'июль '!FR48</f>
        <v>1.1419999999999999</v>
      </c>
      <c r="FS49" s="58">
        <f>сентябрь!FS49+август!FS49+'июль '!FS48</f>
        <v>0</v>
      </c>
      <c r="FT49" s="58">
        <f>сентябрь!FT49+август!FT49+'июль '!FT48</f>
        <v>0</v>
      </c>
      <c r="FU49" s="58">
        <f>сентябрь!FU49+август!FU49+'июль '!FU48</f>
        <v>3.0459999999999998</v>
      </c>
      <c r="FV49" s="58">
        <f>сентябрь!FV49+август!FV49+'июль '!FV48</f>
        <v>0</v>
      </c>
      <c r="FW49" s="58">
        <f>сентябрь!FW49+август!FW49+'июль '!FW48</f>
        <v>0</v>
      </c>
      <c r="FX49" s="58">
        <f>сентябрь!FX49+август!FX49+'июль '!FX48</f>
        <v>0</v>
      </c>
      <c r="FY49" s="58">
        <f>сентябрь!FY49+август!FY49+'июль '!FY48</f>
        <v>0</v>
      </c>
      <c r="FZ49" s="58">
        <f>сентябрь!FZ49+август!FZ49+'июль '!FZ48</f>
        <v>0</v>
      </c>
      <c r="GA49" s="58">
        <f>сентябрь!GA49+август!GA49+'июль '!GA48</f>
        <v>0</v>
      </c>
      <c r="GB49" s="58">
        <f>сентябрь!GB49+август!GB49+'июль '!GB48</f>
        <v>0</v>
      </c>
      <c r="GC49" s="58">
        <f>сентябрь!GC49+август!GC49+'июль '!GC48</f>
        <v>0</v>
      </c>
      <c r="GD49" s="58">
        <f>сентябрь!GD49+август!GD49+'июль '!GD48</f>
        <v>0</v>
      </c>
      <c r="GE49" s="58">
        <f>сентябрь!GE49+август!GE49+'июль '!GE48</f>
        <v>0</v>
      </c>
      <c r="GF49" s="58">
        <f>сентябрь!GF49+август!GF49+'июль '!GF48</f>
        <v>0</v>
      </c>
      <c r="GG49" s="58">
        <f>сентябрь!GG49+август!GG49+'июль '!GG48</f>
        <v>1.992</v>
      </c>
      <c r="GH49" s="58">
        <f>сентябрь!GH49+август!GH49+'июль '!GH48</f>
        <v>0</v>
      </c>
      <c r="GI49" s="58">
        <f>сентябрь!GI49+август!GI49+'июль '!GI48</f>
        <v>0</v>
      </c>
      <c r="GJ49" s="58">
        <f>сентябрь!GJ49+август!GJ49+'июль '!GJ48</f>
        <v>0</v>
      </c>
      <c r="GK49" s="58">
        <f>сентябрь!GK49+август!GK49+'июль '!GK48</f>
        <v>0</v>
      </c>
      <c r="GL49" s="58">
        <f>сентябрь!GL49+август!GL49+'июль '!GL48</f>
        <v>0</v>
      </c>
      <c r="GM49" s="58">
        <f>сентябрь!GM49+август!GM49+'июль '!GM48</f>
        <v>0</v>
      </c>
      <c r="GN49" s="58">
        <f>сентябрь!GN49+август!GN49+'июль '!GN48</f>
        <v>0</v>
      </c>
      <c r="GO49" s="58">
        <f>сентябрь!GO49+август!GO49+'июль '!GO48</f>
        <v>0</v>
      </c>
      <c r="GP49" s="58">
        <f>сентябрь!GP49+август!GP49+'июль '!GP48</f>
        <v>0</v>
      </c>
      <c r="GQ49" s="58">
        <f>сентябрь!GQ49+август!GQ49+'июль '!GQ48</f>
        <v>0</v>
      </c>
      <c r="GR49" s="58">
        <f>сентябрь!GR49+август!GR49+'июль '!GR48</f>
        <v>0</v>
      </c>
      <c r="GS49" s="58">
        <f>сентябрь!GS49+август!GS49+'июль '!GS48</f>
        <v>0</v>
      </c>
      <c r="GT49" s="58">
        <f>сентябрь!GT49+август!GT49+'июль '!GT48</f>
        <v>0</v>
      </c>
      <c r="GU49" s="58">
        <f>сентябрь!GU49+август!GU49+'июль '!GU48</f>
        <v>0</v>
      </c>
      <c r="GV49" s="58">
        <f>сентябрь!GV49+август!GV49+'июль '!GV48</f>
        <v>0</v>
      </c>
      <c r="GW49" s="58">
        <f>сентябрь!GW49+август!GW49+'июль '!GW48</f>
        <v>0</v>
      </c>
      <c r="GX49" s="58">
        <f>сентябрь!GX49+август!GX49+'июль '!GX48</f>
        <v>0</v>
      </c>
      <c r="GY49" s="58">
        <f>сентябрь!GY49+август!GY49+'июль '!GY48</f>
        <v>0</v>
      </c>
      <c r="GZ49" s="58">
        <f>сентябрь!GZ49+август!GZ49+'июль '!GZ48</f>
        <v>0</v>
      </c>
      <c r="HA49" s="58">
        <f>сентябрь!HA49+август!HA49+'июль '!HA48</f>
        <v>0</v>
      </c>
      <c r="HB49" s="58">
        <f>сентябрь!HB49+август!HB49+'июль '!HB48</f>
        <v>1.2889999999999999</v>
      </c>
      <c r="HC49" s="58">
        <f>сентябрь!HC49+август!HC49+'июль '!HC48</f>
        <v>0</v>
      </c>
      <c r="HD49" s="58">
        <f>сентябрь!HD49+август!HD49+'июль '!HD48</f>
        <v>0</v>
      </c>
      <c r="HE49" s="58">
        <f>сентябрь!HE49+август!HE49+'июль '!HE48</f>
        <v>0</v>
      </c>
      <c r="HF49" s="58">
        <f>сентябрь!HF49+август!HF49+'июль '!HF48</f>
        <v>1.29</v>
      </c>
      <c r="HG49" s="58">
        <f>сентябрь!HG49+август!HG49+'июль '!HG48</f>
        <v>0</v>
      </c>
      <c r="HH49" s="58">
        <f>сентябрь!HH49+август!HH49+'июль '!HH48</f>
        <v>0</v>
      </c>
      <c r="HI49" s="58">
        <f>сентябрь!HI49+август!HI49+'июль '!HI48</f>
        <v>0</v>
      </c>
      <c r="HJ49" s="58">
        <f>сентябрь!HJ49+август!HJ49+'июль '!HJ48</f>
        <v>0</v>
      </c>
      <c r="HK49" s="58">
        <f>сентябрь!HK49+август!HK49+'июль '!HK48</f>
        <v>0</v>
      </c>
      <c r="HL49" s="58">
        <f>сентябрь!HL49+август!HL49+'июль '!HL48</f>
        <v>0</v>
      </c>
      <c r="HM49" s="58">
        <f>сентябрь!HM49+август!HM49+'июль '!HM48</f>
        <v>7.3339999999999996</v>
      </c>
      <c r="HN49" s="58">
        <f>сентябрь!HN49+август!HN49+'июль '!HN48</f>
        <v>0</v>
      </c>
      <c r="HO49" s="58">
        <f>сентябрь!HO49+август!HO49+'июль '!HO48</f>
        <v>0</v>
      </c>
      <c r="HP49" s="58">
        <f>сентябрь!HP49+август!HP49+'июль '!HP48</f>
        <v>0</v>
      </c>
      <c r="HQ49" s="58">
        <f>сентябрь!HQ49+август!HQ49+'июль '!HQ48</f>
        <v>0</v>
      </c>
      <c r="HR49" s="58">
        <f>сентябрь!HR49+август!HR49+'июль '!HR48</f>
        <v>0</v>
      </c>
      <c r="HS49" s="58">
        <f>сентябрь!HS49+август!HS49+'июль '!HS48</f>
        <v>0</v>
      </c>
      <c r="HT49" s="58">
        <f>сентябрь!HT49+август!HT49+'июль '!HT48</f>
        <v>0</v>
      </c>
      <c r="HU49" s="58">
        <f>сентябрь!HU49+август!HU49+'июль '!HU48</f>
        <v>0</v>
      </c>
      <c r="HV49" s="58">
        <f>сентябрь!HV49+август!HV49+'июль '!HV48</f>
        <v>0</v>
      </c>
      <c r="HW49" s="58">
        <f>сентябрь!HW49+август!HW49+'июль '!HW48</f>
        <v>0</v>
      </c>
      <c r="HX49" s="58">
        <f>сентябрь!HX49+август!HX49+'июль '!HX48</f>
        <v>0</v>
      </c>
      <c r="HY49" s="58">
        <f>сентябрь!HY49+август!HY49+'июль '!HY48</f>
        <v>0</v>
      </c>
      <c r="HZ49" s="58">
        <f>сентябрь!HZ49+август!HZ49+'июль '!HZ48</f>
        <v>0</v>
      </c>
      <c r="IA49" s="58">
        <f>сентябрь!IA49+август!IA49+'июль '!IA48</f>
        <v>3.2080000000000002</v>
      </c>
      <c r="IB49" s="58">
        <f>сентябрь!IB49+август!IB49+'июль '!IB48</f>
        <v>0</v>
      </c>
      <c r="IC49" s="58">
        <f>сентябрь!IC49+август!IC49+'июль '!IC48</f>
        <v>4.8109999999999999</v>
      </c>
      <c r="ID49" s="58">
        <f>сентябрь!ID49+август!ID49+'июль '!ID48</f>
        <v>0</v>
      </c>
    </row>
    <row r="50" spans="1:238" ht="15" customHeight="1">
      <c r="A50" s="11" t="s">
        <v>292</v>
      </c>
      <c r="B50" s="14" t="s">
        <v>293</v>
      </c>
      <c r="C50" s="10" t="s">
        <v>245</v>
      </c>
      <c r="D50" s="46">
        <f>сентябрь!D50+август!D50+'июль '!D49</f>
        <v>4.5399999999999996E-2</v>
      </c>
      <c r="E50" s="58">
        <f>сентябрь!E50+август!E50+'июль '!E49</f>
        <v>4.5399999999999996E-2</v>
      </c>
      <c r="F50" s="58">
        <f>сентябрь!F50+август!F50+'июль '!F49</f>
        <v>0</v>
      </c>
      <c r="G50" s="58">
        <f>сентябрь!G50+август!G50+'июль '!G49</f>
        <v>0</v>
      </c>
      <c r="H50" s="58">
        <f>сентябрь!H50+август!H50+'июль '!H49</f>
        <v>0</v>
      </c>
      <c r="I50" s="58">
        <f>сентябрь!I50+август!I50+'июль '!I49</f>
        <v>0</v>
      </c>
      <c r="J50" s="58">
        <f>сентябрь!J50+август!J50+'июль '!J49</f>
        <v>0</v>
      </c>
      <c r="K50" s="58">
        <f>сентябрь!K50+август!K50+'июль '!K49</f>
        <v>0</v>
      </c>
      <c r="L50" s="58">
        <f>сентябрь!L50+август!L50+'июль '!L49</f>
        <v>0</v>
      </c>
      <c r="M50" s="58">
        <f>сентябрь!M50+август!M50+'июль '!M49</f>
        <v>0</v>
      </c>
      <c r="N50" s="58">
        <f>сентябрь!N50+август!N50+'июль '!N49</f>
        <v>0</v>
      </c>
      <c r="O50" s="58">
        <f>сентябрь!O50+август!O50+'июль '!O49</f>
        <v>0</v>
      </c>
      <c r="P50" s="58">
        <f>сентябрь!P50+август!P50+'июль '!P49</f>
        <v>0</v>
      </c>
      <c r="Q50" s="58">
        <f>сентябрь!Q50+август!Q50+'июль '!Q49</f>
        <v>0</v>
      </c>
      <c r="R50" s="58">
        <f>сентябрь!R50+август!R50+'июль '!R49</f>
        <v>0</v>
      </c>
      <c r="S50" s="58">
        <f>сентябрь!S50+август!S50+'июль '!S49</f>
        <v>0</v>
      </c>
      <c r="T50" s="58">
        <f>сентябрь!T50+август!T50+'июль '!T49</f>
        <v>0</v>
      </c>
      <c r="U50" s="58">
        <f>сентябрь!U50+август!U50+'июль '!U49</f>
        <v>1.9E-2</v>
      </c>
      <c r="V50" s="58">
        <f>сентябрь!V50+август!V50+'июль '!V49</f>
        <v>0</v>
      </c>
      <c r="W50" s="58">
        <f>сентябрь!W50+август!W50+'июль '!W49</f>
        <v>0</v>
      </c>
      <c r="X50" s="58">
        <f>сентябрь!X50+август!X50+'июль '!X49</f>
        <v>0</v>
      </c>
      <c r="Y50" s="58">
        <f>сентябрь!Y50+август!Y50+'июль '!Y49</f>
        <v>0</v>
      </c>
      <c r="Z50" s="58">
        <f>сентябрь!Z50+август!Z50+'июль '!Z49</f>
        <v>0</v>
      </c>
      <c r="AA50" s="58">
        <f>сентябрь!AA50+август!AA50+'июль '!AA49</f>
        <v>0</v>
      </c>
      <c r="AB50" s="58">
        <f>сентябрь!AB50+август!AB50+'июль '!AB49</f>
        <v>0</v>
      </c>
      <c r="AC50" s="58">
        <f>сентябрь!AC50+август!AC50+'июль '!AC49</f>
        <v>0</v>
      </c>
      <c r="AD50" s="58">
        <f>сентябрь!AD50+август!AD50+'июль '!AD49</f>
        <v>0</v>
      </c>
      <c r="AE50" s="58">
        <f>сентябрь!AE50+август!AE50+'июль '!AE49</f>
        <v>0</v>
      </c>
      <c r="AF50" s="58">
        <f>сентябрь!AF50+август!AF50+'июль '!AF49</f>
        <v>0</v>
      </c>
      <c r="AG50" s="58">
        <f>сентябрь!AG50+август!AG50+'июль '!AG49</f>
        <v>0</v>
      </c>
      <c r="AH50" s="58">
        <f>сентябрь!AH50+август!AH50+'июль '!AH49</f>
        <v>0</v>
      </c>
      <c r="AI50" s="58">
        <f>сентябрь!AI50+август!AI50+'июль '!AI49</f>
        <v>0</v>
      </c>
      <c r="AJ50" s="58">
        <f>сентябрь!AJ50+август!AJ50+'июль '!AJ49</f>
        <v>0</v>
      </c>
      <c r="AK50" s="58">
        <f>сентябрь!AK50+август!AK50+'июль '!AK49</f>
        <v>0</v>
      </c>
      <c r="AL50" s="58">
        <f>сентябрь!AL50+август!AL50+'июль '!AL49</f>
        <v>0</v>
      </c>
      <c r="AM50" s="58">
        <f>сентябрь!AM50+август!AM50+'июль '!AM49</f>
        <v>0</v>
      </c>
      <c r="AN50" s="58">
        <f>сентябрь!AN50+август!AN50+'июль '!AN49</f>
        <v>0</v>
      </c>
      <c r="AO50" s="58">
        <f>сентябрь!AO50+август!AO50+'июль '!AO49</f>
        <v>0</v>
      </c>
      <c r="AP50" s="58">
        <f>сентябрь!AP50+август!AP50+'июль '!AP49</f>
        <v>0</v>
      </c>
      <c r="AQ50" s="58">
        <f>сентябрь!AQ50+август!AQ50+'июль '!AQ49</f>
        <v>0</v>
      </c>
      <c r="AR50" s="58">
        <f>сентябрь!AR50+август!AR50+'июль '!AR49</f>
        <v>0</v>
      </c>
      <c r="AS50" s="58">
        <f>сентябрь!AS50+август!AS50+'июль '!AS49</f>
        <v>0</v>
      </c>
      <c r="AT50" s="58">
        <f>сентябрь!AT50+август!AT50+'июль '!AT49</f>
        <v>0</v>
      </c>
      <c r="AU50" s="58">
        <f>сентябрь!AU50+август!AU50+'июль '!AU49</f>
        <v>0</v>
      </c>
      <c r="AV50" s="58">
        <f>сентябрь!AV50+август!AV50+'июль '!AV49</f>
        <v>0</v>
      </c>
      <c r="AW50" s="58">
        <f>сентябрь!AW50+август!AW50+'июль '!AW49</f>
        <v>0</v>
      </c>
      <c r="AX50" s="58">
        <f>сентябрь!AX50+август!AX50+'июль '!AX49</f>
        <v>0</v>
      </c>
      <c r="AY50" s="58">
        <f>сентябрь!AY50+август!AY50+'июль '!AY49</f>
        <v>0</v>
      </c>
      <c r="AZ50" s="58">
        <f>сентябрь!AZ50+август!AZ50+'июль '!AZ49</f>
        <v>0</v>
      </c>
      <c r="BA50" s="58">
        <f>сентябрь!BA50+август!BA50+'июль '!BA49</f>
        <v>0</v>
      </c>
      <c r="BB50" s="58">
        <f>сентябрь!BB50+август!BB50+'июль '!BB49</f>
        <v>0</v>
      </c>
      <c r="BC50" s="58">
        <f>сентябрь!BC50+август!BC50+'июль '!BC49</f>
        <v>0</v>
      </c>
      <c r="BD50" s="58">
        <f>сентябрь!BD50+август!BD50+'июль '!BD49</f>
        <v>0</v>
      </c>
      <c r="BE50" s="58">
        <f>сентябрь!BE50+август!BE50+'июль '!BE49</f>
        <v>0</v>
      </c>
      <c r="BF50" s="58">
        <f>сентябрь!BF50+август!BF50+'июль '!BF49</f>
        <v>0</v>
      </c>
      <c r="BG50" s="58">
        <f>сентябрь!BG50+август!BG50+'июль '!BG49</f>
        <v>0</v>
      </c>
      <c r="BH50" s="58">
        <f>сентябрь!BH50+август!BH50+'июль '!BH49</f>
        <v>0</v>
      </c>
      <c r="BI50" s="58">
        <f>сентябрь!BI50+август!BI50+'июль '!BI49</f>
        <v>0</v>
      </c>
      <c r="BJ50" s="58">
        <f>сентябрь!BJ50+август!BJ50+'июль '!BJ49</f>
        <v>0</v>
      </c>
      <c r="BK50" s="58">
        <f>сентябрь!BK50+август!BK50+'июль '!BK49</f>
        <v>0</v>
      </c>
      <c r="BL50" s="58">
        <f>сентябрь!BL50+август!BL50+'июль '!BL49</f>
        <v>0</v>
      </c>
      <c r="BM50" s="58">
        <f>сентябрь!BM50+август!BM50+'июль '!BM49</f>
        <v>0</v>
      </c>
      <c r="BN50" s="58">
        <f>сентябрь!BN50+август!BN50+'июль '!BN49</f>
        <v>0</v>
      </c>
      <c r="BO50" s="58">
        <f>сентябрь!BO50+август!BO50+'июль '!BO49</f>
        <v>0</v>
      </c>
      <c r="BP50" s="58">
        <f>сентябрь!BP50+август!BP50+'июль '!BP49</f>
        <v>0</v>
      </c>
      <c r="BQ50" s="58">
        <f>сентябрь!BQ50+август!BQ50+'июль '!BQ49</f>
        <v>0</v>
      </c>
      <c r="BR50" s="58">
        <f>сентябрь!BR50+август!BR50+'июль '!BR49</f>
        <v>0</v>
      </c>
      <c r="BS50" s="58">
        <f>сентябрь!BS50+август!BS50+'июль '!BS49</f>
        <v>0</v>
      </c>
      <c r="BT50" s="58">
        <f>сентябрь!BT50+август!BT50+'июль '!BT49</f>
        <v>0</v>
      </c>
      <c r="BU50" s="58">
        <f>сентябрь!BU50+август!BU50+'июль '!BU49</f>
        <v>0</v>
      </c>
      <c r="BV50" s="58">
        <f>сентябрь!BV50+август!BV50+'июль '!BV49</f>
        <v>0</v>
      </c>
      <c r="BW50" s="58">
        <f>сентябрь!BW50+август!BW50+'июль '!BW49</f>
        <v>0</v>
      </c>
      <c r="BX50" s="58">
        <f>сентябрь!BX50+август!BX50+'июль '!BX49</f>
        <v>0</v>
      </c>
      <c r="BY50" s="58">
        <f>сентябрь!BY50+август!BY50+'июль '!BY49</f>
        <v>0</v>
      </c>
      <c r="BZ50" s="58">
        <f>сентябрь!BZ50+август!BZ50+'июль '!BZ49</f>
        <v>0</v>
      </c>
      <c r="CA50" s="58">
        <f>сентябрь!CA50+август!CA50+'июль '!CA49</f>
        <v>0</v>
      </c>
      <c r="CB50" s="58">
        <f>сентябрь!CB50+август!CB50+'июль '!CB49</f>
        <v>0</v>
      </c>
      <c r="CC50" s="58">
        <f>сентябрь!CC50+август!CC50+'июль '!CC49</f>
        <v>0</v>
      </c>
      <c r="CD50" s="58">
        <f>сентябрь!CD50+август!CD50+'июль '!CD49</f>
        <v>0</v>
      </c>
      <c r="CE50" s="58">
        <f>сентябрь!CE50+август!CE50+'июль '!CE49</f>
        <v>0</v>
      </c>
      <c r="CF50" s="58">
        <f>сентябрь!CF50+август!CF50+'июль '!CF49</f>
        <v>0</v>
      </c>
      <c r="CG50" s="58">
        <f>сентябрь!CG50+август!CG50+'июль '!CG49</f>
        <v>0</v>
      </c>
      <c r="CH50" s="58">
        <f>сентябрь!CH50+август!CH50+'июль '!CH49</f>
        <v>0</v>
      </c>
      <c r="CI50" s="58">
        <f>сентябрь!CI50+август!CI50+'июль '!CI49</f>
        <v>0</v>
      </c>
      <c r="CJ50" s="58">
        <f>сентябрь!CJ50+август!CJ50+'июль '!CJ49</f>
        <v>0</v>
      </c>
      <c r="CK50" s="58">
        <f>сентябрь!CK50+август!CK50+'июль '!CK49</f>
        <v>0</v>
      </c>
      <c r="CL50" s="58">
        <f>сентябрь!CL50+август!CL50+'июль '!CL49</f>
        <v>0</v>
      </c>
      <c r="CM50" s="58">
        <f>сентябрь!CM50+август!CM50+'июль '!CM49</f>
        <v>0</v>
      </c>
      <c r="CN50" s="58">
        <f>сентябрь!CN50+август!CN50+'июль '!CN49</f>
        <v>0</v>
      </c>
      <c r="CO50" s="58">
        <f>сентябрь!CO50+август!CO50+'июль '!CO49</f>
        <v>0</v>
      </c>
      <c r="CP50" s="58">
        <f>сентябрь!CP50+август!CP50+'июль '!CP49</f>
        <v>0</v>
      </c>
      <c r="CQ50" s="58">
        <f>сентябрь!CQ50+август!CQ50+'июль '!CQ49</f>
        <v>0</v>
      </c>
      <c r="CR50" s="58">
        <f>сентябрь!CR50+август!CR50+'июль '!CR49</f>
        <v>0</v>
      </c>
      <c r="CS50" s="58">
        <f>сентябрь!CS50+август!CS50+'июль '!CS49</f>
        <v>0</v>
      </c>
      <c r="CT50" s="58">
        <f>сентябрь!CT50+август!CT50+'июль '!CT49</f>
        <v>0</v>
      </c>
      <c r="CU50" s="58">
        <f>сентябрь!CU50+август!CU50+'июль '!CU49</f>
        <v>0</v>
      </c>
      <c r="CV50" s="58">
        <f>сентябрь!CV50+август!CV50+'июль '!CV49</f>
        <v>0</v>
      </c>
      <c r="CW50" s="58">
        <f>сентябрь!CW50+август!CW50+'июль '!CW49</f>
        <v>0</v>
      </c>
      <c r="CX50" s="58">
        <f>сентябрь!CX50+август!CX50+'июль '!CX49</f>
        <v>0</v>
      </c>
      <c r="CY50" s="58">
        <f>сентябрь!CY50+август!CY50+'июль '!CY49</f>
        <v>0</v>
      </c>
      <c r="CZ50" s="58">
        <f>сентябрь!CZ50+август!CZ50+'июль '!CZ49</f>
        <v>0</v>
      </c>
      <c r="DA50" s="58">
        <f>сентябрь!DA50+август!DA50+'июль '!DA49</f>
        <v>0</v>
      </c>
      <c r="DB50" s="58">
        <f>сентябрь!DB50+август!DB50+'июль '!DB49</f>
        <v>0</v>
      </c>
      <c r="DC50" s="58">
        <f>сентябрь!DC50+август!DC50+'июль '!DC49</f>
        <v>0</v>
      </c>
      <c r="DD50" s="58">
        <f>сентябрь!DD50+август!DD50+'июль '!DD49</f>
        <v>2.64E-2</v>
      </c>
      <c r="DE50" s="58">
        <f>сентябрь!DE50+август!DE50+'июль '!DE49</f>
        <v>0</v>
      </c>
      <c r="DF50" s="58">
        <f>сентябрь!DF50+август!DF50+'июль '!DF49</f>
        <v>0</v>
      </c>
      <c r="DG50" s="58">
        <f>сентябрь!DG50+август!DG50+'июль '!DG49</f>
        <v>0</v>
      </c>
      <c r="DH50" s="58">
        <f>сентябрь!DH50+август!DH50+'июль '!DH49</f>
        <v>0</v>
      </c>
      <c r="DI50" s="58">
        <f>сентябрь!DI50+август!DI50+'июль '!DI49</f>
        <v>0</v>
      </c>
      <c r="DJ50" s="58">
        <f>сентябрь!DJ50+август!DJ50+'июль '!DJ49</f>
        <v>0</v>
      </c>
      <c r="DK50" s="58">
        <f>сентябрь!DK50+август!DK50+'июль '!DK49</f>
        <v>0</v>
      </c>
      <c r="DL50" s="58">
        <f>сентябрь!DL50+август!DL50+'июль '!DL49</f>
        <v>0</v>
      </c>
      <c r="DM50" s="58">
        <f>сентябрь!DM50+август!DM50+'июль '!DM49</f>
        <v>0</v>
      </c>
      <c r="DN50" s="58">
        <f>сентябрь!DN50+август!DN50+'июль '!DN49</f>
        <v>0</v>
      </c>
      <c r="DO50" s="58">
        <f>сентябрь!DO50+август!DO50+'июль '!DO49</f>
        <v>0</v>
      </c>
      <c r="DP50" s="58">
        <f>сентябрь!DP50+август!DP50+'июль '!DP49</f>
        <v>0</v>
      </c>
      <c r="DQ50" s="58">
        <f>сентябрь!DQ50+август!DQ50+'июль '!DQ49</f>
        <v>0</v>
      </c>
      <c r="DR50" s="58">
        <f>сентябрь!DR50+август!DR50+'июль '!DR49</f>
        <v>0</v>
      </c>
      <c r="DS50" s="58">
        <f>сентябрь!DS50+август!DS50+'июль '!DS49</f>
        <v>0</v>
      </c>
      <c r="DT50" s="58">
        <f>сентябрь!DT50+август!DT50+'июль '!DT49</f>
        <v>0</v>
      </c>
      <c r="DU50" s="58">
        <f>сентябрь!DU50+август!DU50+'июль '!DU49</f>
        <v>0</v>
      </c>
      <c r="DV50" s="58">
        <f>сентябрь!DV50+август!DV50+'июль '!DV49</f>
        <v>0</v>
      </c>
      <c r="DW50" s="58">
        <f>сентябрь!DW50+август!DW50+'июль '!DW49</f>
        <v>0</v>
      </c>
      <c r="DX50" s="58">
        <f>сентябрь!DX50+август!DX50+'июль '!DX49</f>
        <v>0</v>
      </c>
      <c r="DY50" s="58">
        <f>сентябрь!DY50+август!DY50+'июль '!DY49</f>
        <v>0</v>
      </c>
      <c r="DZ50" s="58">
        <f>сентябрь!DZ50+август!DZ50+'июль '!DZ49</f>
        <v>0</v>
      </c>
      <c r="EA50" s="58">
        <f>сентябрь!EA50+август!EA50+'июль '!EA49</f>
        <v>0</v>
      </c>
      <c r="EB50" s="58">
        <f>сентябрь!EB50+август!EB50+'июль '!EB49</f>
        <v>0</v>
      </c>
      <c r="EC50" s="58">
        <f>сентябрь!EC50+август!EC50+'июль '!EC49</f>
        <v>0</v>
      </c>
      <c r="ED50" s="58">
        <f>сентябрь!ED50+август!ED50+'июль '!ED49</f>
        <v>0</v>
      </c>
      <c r="EE50" s="58">
        <f>сентябрь!EE50+август!EE50+'июль '!EE49</f>
        <v>0</v>
      </c>
      <c r="EF50" s="58">
        <f>сентябрь!EF50+август!EF50+'июль '!EF49</f>
        <v>0</v>
      </c>
      <c r="EG50" s="58">
        <f>сентябрь!EG50+август!EG50+'июль '!EG49</f>
        <v>0</v>
      </c>
      <c r="EH50" s="58">
        <f>сентябрь!EH50+август!EH50+'июль '!EH49</f>
        <v>0</v>
      </c>
      <c r="EI50" s="58">
        <f>сентябрь!EI50+август!EI50+'июль '!EI49</f>
        <v>0</v>
      </c>
      <c r="EJ50" s="58">
        <f>сентябрь!EJ50+август!EJ50+'июль '!EJ49</f>
        <v>0</v>
      </c>
      <c r="EK50" s="58">
        <f>сентябрь!EK50+август!EK50+'июль '!EK49</f>
        <v>0</v>
      </c>
      <c r="EL50" s="58">
        <f>сентябрь!EL50+август!EL50+'июль '!EL49</f>
        <v>0</v>
      </c>
      <c r="EM50" s="58">
        <f>сентябрь!EM50+август!EM50+'июль '!EM49</f>
        <v>0</v>
      </c>
      <c r="EN50" s="58">
        <f>сентябрь!EN50+август!EN50+'июль '!EN49</f>
        <v>0</v>
      </c>
      <c r="EO50" s="58">
        <f>сентябрь!EO50+август!EO50+'июль '!EO49</f>
        <v>0</v>
      </c>
      <c r="EP50" s="58">
        <f>сентябрь!EP50+август!EP50+'июль '!EP49</f>
        <v>0</v>
      </c>
      <c r="EQ50" s="58">
        <f>сентябрь!EQ50+август!EQ50+'июль '!EQ49</f>
        <v>0</v>
      </c>
      <c r="ER50" s="58">
        <f>сентябрь!ER50+август!ER50+'июль '!ER49</f>
        <v>0</v>
      </c>
      <c r="ES50" s="58">
        <f>сентябрь!ES50+август!ES50+'июль '!ES49</f>
        <v>0</v>
      </c>
      <c r="ET50" s="58">
        <f>сентябрь!ET50+август!ET50+'июль '!ET49</f>
        <v>0</v>
      </c>
      <c r="EU50" s="58">
        <f>сентябрь!EU50+август!EU50+'июль '!EU49</f>
        <v>0</v>
      </c>
      <c r="EV50" s="58">
        <f>сентябрь!EV50+август!EV50+'июль '!EV49</f>
        <v>0</v>
      </c>
      <c r="EW50" s="58">
        <f>сентябрь!EW50+август!EW50+'июль '!EW49</f>
        <v>0</v>
      </c>
      <c r="EX50" s="58">
        <f>сентябрь!EX50+август!EX50+'июль '!EX49</f>
        <v>0</v>
      </c>
      <c r="EY50" s="58">
        <f>сентябрь!EY50+август!EY50+'июль '!EY49</f>
        <v>0</v>
      </c>
      <c r="EZ50" s="58">
        <f>сентябрь!EZ50+август!EZ50+'июль '!EZ49</f>
        <v>0</v>
      </c>
      <c r="FA50" s="58">
        <f>сентябрь!FA50+август!FA50+'июль '!FA49</f>
        <v>0</v>
      </c>
      <c r="FB50" s="58">
        <f>сентябрь!FB50+август!FB50+'июль '!FB49</f>
        <v>0</v>
      </c>
      <c r="FC50" s="58">
        <f>сентябрь!FC50+август!FC50+'июль '!FC49</f>
        <v>0</v>
      </c>
      <c r="FD50" s="58">
        <f>сентябрь!FD50+август!FD50+'июль '!FD49</f>
        <v>0</v>
      </c>
      <c r="FE50" s="58">
        <f>сентябрь!FE50+август!FE50+'июль '!FE49</f>
        <v>0</v>
      </c>
      <c r="FF50" s="58">
        <f>сентябрь!FF50+август!FF50+'июль '!FF49</f>
        <v>0</v>
      </c>
      <c r="FG50" s="58">
        <f>сентябрь!FG50+август!FG50+'июль '!FG49</f>
        <v>0</v>
      </c>
      <c r="FH50" s="58">
        <f>сентябрь!FH50+август!FH50+'июль '!FH49</f>
        <v>0</v>
      </c>
      <c r="FI50" s="58">
        <f>сентябрь!FI50+август!FI50+'июль '!FI49</f>
        <v>0</v>
      </c>
      <c r="FJ50" s="58">
        <f>сентябрь!FJ50+август!FJ50+'июль '!FJ49</f>
        <v>0</v>
      </c>
      <c r="FK50" s="58">
        <f>сентябрь!FK50+август!FK50+'июль '!FK49</f>
        <v>0</v>
      </c>
      <c r="FL50" s="58">
        <f>сентябрь!FL50+август!FL50+'июль '!FL49</f>
        <v>0</v>
      </c>
      <c r="FM50" s="58">
        <f>сентябрь!FM50+август!FM50+'июль '!FM49</f>
        <v>0</v>
      </c>
      <c r="FN50" s="58">
        <f>сентябрь!FN50+август!FN50+'июль '!FN49</f>
        <v>0</v>
      </c>
      <c r="FO50" s="58">
        <f>сентябрь!FO50+август!FO50+'июль '!FO49</f>
        <v>0</v>
      </c>
      <c r="FP50" s="58">
        <f>сентябрь!FP50+август!FP50+'июль '!FP49</f>
        <v>0</v>
      </c>
      <c r="FQ50" s="58">
        <f>сентябрь!FQ50+август!FQ50+'июль '!FQ49</f>
        <v>0</v>
      </c>
      <c r="FR50" s="58">
        <f>сентябрь!FR50+август!FR50+'июль '!FR49</f>
        <v>0</v>
      </c>
      <c r="FS50" s="58">
        <f>сентябрь!FS50+август!FS50+'июль '!FS49</f>
        <v>0</v>
      </c>
      <c r="FT50" s="58">
        <f>сентябрь!FT50+август!FT50+'июль '!FT49</f>
        <v>0</v>
      </c>
      <c r="FU50" s="58">
        <f>сентябрь!FU50+август!FU50+'июль '!FU49</f>
        <v>0</v>
      </c>
      <c r="FV50" s="58">
        <f>сентябрь!FV50+август!FV50+'июль '!FV49</f>
        <v>0</v>
      </c>
      <c r="FW50" s="58">
        <f>сентябрь!FW50+август!FW50+'июль '!FW49</f>
        <v>0</v>
      </c>
      <c r="FX50" s="58">
        <f>сентябрь!FX50+август!FX50+'июль '!FX49</f>
        <v>0</v>
      </c>
      <c r="FY50" s="58">
        <f>сентябрь!FY50+август!FY50+'июль '!FY49</f>
        <v>0</v>
      </c>
      <c r="FZ50" s="58">
        <f>сентябрь!FZ50+август!FZ50+'июль '!FZ49</f>
        <v>0</v>
      </c>
      <c r="GA50" s="58">
        <f>сентябрь!GA50+август!GA50+'июль '!GA49</f>
        <v>0</v>
      </c>
      <c r="GB50" s="58">
        <f>сентябрь!GB50+август!GB50+'июль '!GB49</f>
        <v>0</v>
      </c>
      <c r="GC50" s="58">
        <f>сентябрь!GC50+август!GC50+'июль '!GC49</f>
        <v>0</v>
      </c>
      <c r="GD50" s="58">
        <f>сентябрь!GD50+август!GD50+'июль '!GD49</f>
        <v>0</v>
      </c>
      <c r="GE50" s="58">
        <f>сентябрь!GE50+август!GE50+'июль '!GE49</f>
        <v>0</v>
      </c>
      <c r="GF50" s="58">
        <f>сентябрь!GF50+август!GF50+'июль '!GF49</f>
        <v>0</v>
      </c>
      <c r="GG50" s="58">
        <f>сентябрь!GG50+август!GG50+'июль '!GG49</f>
        <v>0</v>
      </c>
      <c r="GH50" s="58">
        <f>сентябрь!GH50+август!GH50+'июль '!GH49</f>
        <v>0</v>
      </c>
      <c r="GI50" s="58">
        <f>сентябрь!GI50+август!GI50+'июль '!GI49</f>
        <v>0</v>
      </c>
      <c r="GJ50" s="58">
        <f>сентябрь!GJ50+август!GJ50+'июль '!GJ49</f>
        <v>0</v>
      </c>
      <c r="GK50" s="58">
        <f>сентябрь!GK50+август!GK50+'июль '!GK49</f>
        <v>0</v>
      </c>
      <c r="GL50" s="58">
        <f>сентябрь!GL50+август!GL50+'июль '!GL49</f>
        <v>0</v>
      </c>
      <c r="GM50" s="58">
        <f>сентябрь!GM50+август!GM50+'июль '!GM49</f>
        <v>0</v>
      </c>
      <c r="GN50" s="58">
        <f>сентябрь!GN50+август!GN50+'июль '!GN49</f>
        <v>0</v>
      </c>
      <c r="GO50" s="58">
        <f>сентябрь!GO50+август!GO50+'июль '!GO49</f>
        <v>0</v>
      </c>
      <c r="GP50" s="58">
        <f>сентябрь!GP50+август!GP50+'июль '!GP49</f>
        <v>0</v>
      </c>
      <c r="GQ50" s="58">
        <f>сентябрь!GQ50+август!GQ50+'июль '!GQ49</f>
        <v>0</v>
      </c>
      <c r="GR50" s="58">
        <f>сентябрь!GR50+август!GR50+'июль '!GR49</f>
        <v>0</v>
      </c>
      <c r="GS50" s="58">
        <f>сентябрь!GS50+август!GS50+'июль '!GS49</f>
        <v>0</v>
      </c>
      <c r="GT50" s="58">
        <f>сентябрь!GT50+август!GT50+'июль '!GT49</f>
        <v>0</v>
      </c>
      <c r="GU50" s="58">
        <f>сентябрь!GU50+август!GU50+'июль '!GU49</f>
        <v>0</v>
      </c>
      <c r="GV50" s="58">
        <f>сентябрь!GV50+август!GV50+'июль '!GV49</f>
        <v>0</v>
      </c>
      <c r="GW50" s="58">
        <f>сентябрь!GW50+август!GW50+'июль '!GW49</f>
        <v>0</v>
      </c>
      <c r="GX50" s="58">
        <f>сентябрь!GX50+август!GX50+'июль '!GX49</f>
        <v>0</v>
      </c>
      <c r="GY50" s="58">
        <f>сентябрь!GY50+август!GY50+'июль '!GY49</f>
        <v>0</v>
      </c>
      <c r="GZ50" s="58">
        <f>сентябрь!GZ50+август!GZ50+'июль '!GZ49</f>
        <v>0</v>
      </c>
      <c r="HA50" s="58">
        <f>сентябрь!HA50+август!HA50+'июль '!HA49</f>
        <v>0</v>
      </c>
      <c r="HB50" s="58">
        <f>сентябрь!HB50+август!HB50+'июль '!HB49</f>
        <v>0</v>
      </c>
      <c r="HC50" s="58">
        <f>сентябрь!HC50+август!HC50+'июль '!HC49</f>
        <v>0</v>
      </c>
      <c r="HD50" s="58">
        <f>сентябрь!HD50+август!HD50+'июль '!HD49</f>
        <v>0</v>
      </c>
      <c r="HE50" s="58">
        <f>сентябрь!HE50+август!HE50+'июль '!HE49</f>
        <v>0</v>
      </c>
      <c r="HF50" s="58">
        <f>сентябрь!HF50+август!HF50+'июль '!HF49</f>
        <v>0</v>
      </c>
      <c r="HG50" s="58">
        <f>сентябрь!HG50+август!HG50+'июль '!HG49</f>
        <v>0</v>
      </c>
      <c r="HH50" s="58">
        <f>сентябрь!HH50+август!HH50+'июль '!HH49</f>
        <v>0</v>
      </c>
      <c r="HI50" s="58">
        <f>сентябрь!HI50+август!HI50+'июль '!HI49</f>
        <v>0</v>
      </c>
      <c r="HJ50" s="58">
        <f>сентябрь!HJ50+август!HJ50+'июль '!HJ49</f>
        <v>0</v>
      </c>
      <c r="HK50" s="58">
        <f>сентябрь!HK50+август!HK50+'июль '!HK49</f>
        <v>0</v>
      </c>
      <c r="HL50" s="58">
        <f>сентябрь!HL50+август!HL50+'июль '!HL49</f>
        <v>0</v>
      </c>
      <c r="HM50" s="58">
        <f>сентябрь!HM50+август!HM50+'июль '!HM49</f>
        <v>0</v>
      </c>
      <c r="HN50" s="58">
        <f>сентябрь!HN50+август!HN50+'июль '!HN49</f>
        <v>0</v>
      </c>
      <c r="HO50" s="58">
        <f>сентябрь!HO50+август!HO50+'июль '!HO49</f>
        <v>0</v>
      </c>
      <c r="HP50" s="58">
        <f>сентябрь!HP50+август!HP50+'июль '!HP49</f>
        <v>0</v>
      </c>
      <c r="HQ50" s="58">
        <f>сентябрь!HQ50+август!HQ50+'июль '!HQ49</f>
        <v>0</v>
      </c>
      <c r="HR50" s="58">
        <f>сентябрь!HR50+август!HR50+'июль '!HR49</f>
        <v>0</v>
      </c>
      <c r="HS50" s="58">
        <f>сентябрь!HS50+август!HS50+'июль '!HS49</f>
        <v>0</v>
      </c>
      <c r="HT50" s="58">
        <f>сентябрь!HT50+август!HT50+'июль '!HT49</f>
        <v>0</v>
      </c>
      <c r="HU50" s="58">
        <f>сентябрь!HU50+август!HU50+'июль '!HU49</f>
        <v>0</v>
      </c>
      <c r="HV50" s="58">
        <f>сентябрь!HV50+август!HV50+'июль '!HV49</f>
        <v>0</v>
      </c>
      <c r="HW50" s="58">
        <f>сентябрь!HW50+август!HW50+'июль '!HW49</f>
        <v>0</v>
      </c>
      <c r="HX50" s="58">
        <f>сентябрь!HX50+август!HX50+'июль '!HX49</f>
        <v>0</v>
      </c>
      <c r="HY50" s="58">
        <f>сентябрь!HY50+август!HY50+'июль '!HY49</f>
        <v>0</v>
      </c>
      <c r="HZ50" s="58">
        <f>сентябрь!HZ50+август!HZ50+'июль '!HZ49</f>
        <v>0</v>
      </c>
      <c r="IA50" s="58">
        <f>сентябрь!IA50+август!IA50+'июль '!IA49</f>
        <v>0</v>
      </c>
      <c r="IB50" s="58">
        <f>сентябрь!IB50+август!IB50+'июль '!IB49</f>
        <v>0</v>
      </c>
      <c r="IC50" s="58">
        <f>сентябрь!IC50+август!IC50+'июль '!IC49</f>
        <v>0</v>
      </c>
      <c r="ID50" s="58">
        <f>сентябрь!ID50+август!ID50+'июль '!ID49</f>
        <v>0</v>
      </c>
    </row>
    <row r="51" spans="1:238" ht="15" customHeight="1">
      <c r="A51" s="11"/>
      <c r="B51" s="14"/>
      <c r="C51" s="10" t="s">
        <v>242</v>
      </c>
      <c r="D51" s="46">
        <f>сентябрь!D51+август!D51+'июль '!D50</f>
        <v>13.504</v>
      </c>
      <c r="E51" s="58">
        <f>сентябрь!E51+август!E51+'июль '!E50</f>
        <v>13.504</v>
      </c>
      <c r="F51" s="58">
        <f>сентябрь!F51+август!F51+'июль '!F50</f>
        <v>0</v>
      </c>
      <c r="G51" s="58">
        <f>сентябрь!G51+август!G51+'июль '!G50</f>
        <v>0</v>
      </c>
      <c r="H51" s="58">
        <f>сентябрь!H51+август!H51+'июль '!H50</f>
        <v>0</v>
      </c>
      <c r="I51" s="58">
        <f>сентябрь!I51+август!I51+'июль '!I50</f>
        <v>0</v>
      </c>
      <c r="J51" s="58">
        <f>сентябрь!J51+август!J51+'июль '!J50</f>
        <v>0</v>
      </c>
      <c r="K51" s="58">
        <f>сентябрь!K51+август!K51+'июль '!K50</f>
        <v>0</v>
      </c>
      <c r="L51" s="58">
        <f>сентябрь!L51+август!L51+'июль '!L50</f>
        <v>0</v>
      </c>
      <c r="M51" s="58">
        <f>сентябрь!M51+август!M51+'июль '!M50</f>
        <v>0</v>
      </c>
      <c r="N51" s="58">
        <f>сентябрь!N51+август!N51+'июль '!N50</f>
        <v>0</v>
      </c>
      <c r="O51" s="58">
        <f>сентябрь!O51+август!O51+'июль '!O50</f>
        <v>0</v>
      </c>
      <c r="P51" s="58">
        <f>сентябрь!P51+август!P51+'июль '!P50</f>
        <v>0</v>
      </c>
      <c r="Q51" s="58">
        <f>сентябрь!Q51+август!Q51+'июль '!Q50</f>
        <v>0</v>
      </c>
      <c r="R51" s="58">
        <f>сентябрь!R51+август!R51+'июль '!R50</f>
        <v>0</v>
      </c>
      <c r="S51" s="58">
        <f>сентябрь!S51+август!S51+'июль '!S50</f>
        <v>0</v>
      </c>
      <c r="T51" s="58">
        <f>сентябрь!T51+август!T51+'июль '!T50</f>
        <v>0</v>
      </c>
      <c r="U51" s="58">
        <f>сентябрь!U51+август!U51+'июль '!U50</f>
        <v>5.6829999999999998</v>
      </c>
      <c r="V51" s="58">
        <f>сентябрь!V51+август!V51+'июль '!V50</f>
        <v>0</v>
      </c>
      <c r="W51" s="58">
        <f>сентябрь!W51+август!W51+'июль '!W50</f>
        <v>0</v>
      </c>
      <c r="X51" s="58">
        <f>сентябрь!X51+август!X51+'июль '!X50</f>
        <v>0</v>
      </c>
      <c r="Y51" s="58">
        <f>сентябрь!Y51+август!Y51+'июль '!Y50</f>
        <v>0</v>
      </c>
      <c r="Z51" s="58">
        <f>сентябрь!Z51+август!Z51+'июль '!Z50</f>
        <v>0</v>
      </c>
      <c r="AA51" s="58">
        <f>сентябрь!AA51+август!AA51+'июль '!AA50</f>
        <v>0</v>
      </c>
      <c r="AB51" s="58">
        <f>сентябрь!AB51+август!AB51+'июль '!AB50</f>
        <v>0</v>
      </c>
      <c r="AC51" s="58">
        <f>сентябрь!AC51+август!AC51+'июль '!AC50</f>
        <v>0</v>
      </c>
      <c r="AD51" s="58">
        <f>сентябрь!AD51+август!AD51+'июль '!AD50</f>
        <v>0</v>
      </c>
      <c r="AE51" s="58">
        <f>сентябрь!AE51+август!AE51+'июль '!AE50</f>
        <v>0</v>
      </c>
      <c r="AF51" s="58">
        <f>сентябрь!AF51+август!AF51+'июль '!AF50</f>
        <v>0</v>
      </c>
      <c r="AG51" s="58">
        <f>сентябрь!AG51+август!AG51+'июль '!AG50</f>
        <v>0</v>
      </c>
      <c r="AH51" s="58">
        <f>сентябрь!AH51+август!AH51+'июль '!AH50</f>
        <v>0</v>
      </c>
      <c r="AI51" s="58">
        <f>сентябрь!AI51+август!AI51+'июль '!AI50</f>
        <v>0</v>
      </c>
      <c r="AJ51" s="58">
        <f>сентябрь!AJ51+август!AJ51+'июль '!AJ50</f>
        <v>0</v>
      </c>
      <c r="AK51" s="58">
        <f>сентябрь!AK51+август!AK51+'июль '!AK50</f>
        <v>0</v>
      </c>
      <c r="AL51" s="58">
        <f>сентябрь!AL51+август!AL51+'июль '!AL50</f>
        <v>0</v>
      </c>
      <c r="AM51" s="58">
        <f>сентябрь!AM51+август!AM51+'июль '!AM50</f>
        <v>0</v>
      </c>
      <c r="AN51" s="58">
        <f>сентябрь!AN51+август!AN51+'июль '!AN50</f>
        <v>0</v>
      </c>
      <c r="AO51" s="58">
        <f>сентябрь!AO51+август!AO51+'июль '!AO50</f>
        <v>0</v>
      </c>
      <c r="AP51" s="58">
        <f>сентябрь!AP51+август!AP51+'июль '!AP50</f>
        <v>0</v>
      </c>
      <c r="AQ51" s="58">
        <f>сентябрь!AQ51+август!AQ51+'июль '!AQ50</f>
        <v>0</v>
      </c>
      <c r="AR51" s="58">
        <f>сентябрь!AR51+август!AR51+'июль '!AR50</f>
        <v>0</v>
      </c>
      <c r="AS51" s="58">
        <f>сентябрь!AS51+август!AS51+'июль '!AS50</f>
        <v>0</v>
      </c>
      <c r="AT51" s="58">
        <f>сентябрь!AT51+август!AT51+'июль '!AT50</f>
        <v>0</v>
      </c>
      <c r="AU51" s="58">
        <f>сентябрь!AU51+август!AU51+'июль '!AU50</f>
        <v>0</v>
      </c>
      <c r="AV51" s="58">
        <f>сентябрь!AV51+август!AV51+'июль '!AV50</f>
        <v>0</v>
      </c>
      <c r="AW51" s="58">
        <f>сентябрь!AW51+август!AW51+'июль '!AW50</f>
        <v>0</v>
      </c>
      <c r="AX51" s="58">
        <f>сентябрь!AX51+август!AX51+'июль '!AX50</f>
        <v>0</v>
      </c>
      <c r="AY51" s="58">
        <f>сентябрь!AY51+август!AY51+'июль '!AY50</f>
        <v>0</v>
      </c>
      <c r="AZ51" s="58">
        <f>сентябрь!AZ51+август!AZ51+'июль '!AZ50</f>
        <v>0</v>
      </c>
      <c r="BA51" s="58">
        <f>сентябрь!BA51+август!BA51+'июль '!BA50</f>
        <v>0</v>
      </c>
      <c r="BB51" s="58">
        <f>сентябрь!BB51+август!BB51+'июль '!BB50</f>
        <v>0</v>
      </c>
      <c r="BC51" s="58">
        <f>сентябрь!BC51+август!BC51+'июль '!BC50</f>
        <v>0</v>
      </c>
      <c r="BD51" s="58">
        <f>сентябрь!BD51+август!BD51+'июль '!BD50</f>
        <v>0</v>
      </c>
      <c r="BE51" s="58">
        <f>сентябрь!BE51+август!BE51+'июль '!BE50</f>
        <v>0</v>
      </c>
      <c r="BF51" s="58">
        <f>сентябрь!BF51+август!BF51+'июль '!BF50</f>
        <v>0</v>
      </c>
      <c r="BG51" s="58">
        <f>сентябрь!BG51+август!BG51+'июль '!BG50</f>
        <v>0</v>
      </c>
      <c r="BH51" s="58">
        <f>сентябрь!BH51+август!BH51+'июль '!BH50</f>
        <v>0</v>
      </c>
      <c r="BI51" s="58">
        <f>сентябрь!BI51+август!BI51+'июль '!BI50</f>
        <v>0</v>
      </c>
      <c r="BJ51" s="58">
        <f>сентябрь!BJ51+август!BJ51+'июль '!BJ50</f>
        <v>0</v>
      </c>
      <c r="BK51" s="58">
        <f>сентябрь!BK51+август!BK51+'июль '!BK50</f>
        <v>0</v>
      </c>
      <c r="BL51" s="58">
        <f>сентябрь!BL51+август!BL51+'июль '!BL50</f>
        <v>0</v>
      </c>
      <c r="BM51" s="58">
        <f>сентябрь!BM51+август!BM51+'июль '!BM50</f>
        <v>0</v>
      </c>
      <c r="BN51" s="58">
        <f>сентябрь!BN51+август!BN51+'июль '!BN50</f>
        <v>0</v>
      </c>
      <c r="BO51" s="58">
        <f>сентябрь!BO51+август!BO51+'июль '!BO50</f>
        <v>0</v>
      </c>
      <c r="BP51" s="58">
        <f>сентябрь!BP51+август!BP51+'июль '!BP50</f>
        <v>0</v>
      </c>
      <c r="BQ51" s="58">
        <f>сентябрь!BQ51+август!BQ51+'июль '!BQ50</f>
        <v>0</v>
      </c>
      <c r="BR51" s="58">
        <f>сентябрь!BR51+август!BR51+'июль '!BR50</f>
        <v>0</v>
      </c>
      <c r="BS51" s="58">
        <f>сентябрь!BS51+август!BS51+'июль '!BS50</f>
        <v>0</v>
      </c>
      <c r="BT51" s="58">
        <f>сентябрь!BT51+август!BT51+'июль '!BT50</f>
        <v>0</v>
      </c>
      <c r="BU51" s="58">
        <f>сентябрь!BU51+август!BU51+'июль '!BU50</f>
        <v>0</v>
      </c>
      <c r="BV51" s="58">
        <f>сентябрь!BV51+август!BV51+'июль '!BV50</f>
        <v>0</v>
      </c>
      <c r="BW51" s="58">
        <f>сентябрь!BW51+август!BW51+'июль '!BW50</f>
        <v>0</v>
      </c>
      <c r="BX51" s="58">
        <f>сентябрь!BX51+август!BX51+'июль '!BX50</f>
        <v>0</v>
      </c>
      <c r="BY51" s="58">
        <f>сентябрь!BY51+август!BY51+'июль '!BY50</f>
        <v>0</v>
      </c>
      <c r="BZ51" s="58">
        <f>сентябрь!BZ51+август!BZ51+'июль '!BZ50</f>
        <v>0</v>
      </c>
      <c r="CA51" s="58">
        <f>сентябрь!CA51+август!CA51+'июль '!CA50</f>
        <v>0</v>
      </c>
      <c r="CB51" s="58">
        <f>сентябрь!CB51+август!CB51+'июль '!CB50</f>
        <v>0</v>
      </c>
      <c r="CC51" s="58">
        <f>сентябрь!CC51+август!CC51+'июль '!CC50</f>
        <v>0</v>
      </c>
      <c r="CD51" s="58">
        <f>сентябрь!CD51+август!CD51+'июль '!CD50</f>
        <v>0</v>
      </c>
      <c r="CE51" s="58">
        <f>сентябрь!CE51+август!CE51+'июль '!CE50</f>
        <v>0</v>
      </c>
      <c r="CF51" s="58">
        <f>сентябрь!CF51+август!CF51+'июль '!CF50</f>
        <v>0</v>
      </c>
      <c r="CG51" s="58">
        <f>сентябрь!CG51+август!CG51+'июль '!CG50</f>
        <v>0</v>
      </c>
      <c r="CH51" s="58">
        <f>сентябрь!CH51+август!CH51+'июль '!CH50</f>
        <v>0</v>
      </c>
      <c r="CI51" s="58">
        <f>сентябрь!CI51+август!CI51+'июль '!CI50</f>
        <v>0</v>
      </c>
      <c r="CJ51" s="58">
        <f>сентябрь!CJ51+август!CJ51+'июль '!CJ50</f>
        <v>0</v>
      </c>
      <c r="CK51" s="58">
        <f>сентябрь!CK51+август!CK51+'июль '!CK50</f>
        <v>0</v>
      </c>
      <c r="CL51" s="58">
        <f>сентябрь!CL51+август!CL51+'июль '!CL50</f>
        <v>0</v>
      </c>
      <c r="CM51" s="58">
        <f>сентябрь!CM51+август!CM51+'июль '!CM50</f>
        <v>0</v>
      </c>
      <c r="CN51" s="58">
        <f>сентябрь!CN51+август!CN51+'июль '!CN50</f>
        <v>0</v>
      </c>
      <c r="CO51" s="58">
        <f>сентябрь!CO51+август!CO51+'июль '!CO50</f>
        <v>0</v>
      </c>
      <c r="CP51" s="58">
        <f>сентябрь!CP51+август!CP51+'июль '!CP50</f>
        <v>0</v>
      </c>
      <c r="CQ51" s="58">
        <f>сентябрь!CQ51+август!CQ51+'июль '!CQ50</f>
        <v>0</v>
      </c>
      <c r="CR51" s="58">
        <f>сентябрь!CR51+август!CR51+'июль '!CR50</f>
        <v>0</v>
      </c>
      <c r="CS51" s="58">
        <f>сентябрь!CS51+август!CS51+'июль '!CS50</f>
        <v>0</v>
      </c>
      <c r="CT51" s="58">
        <f>сентябрь!CT51+август!CT51+'июль '!CT50</f>
        <v>0</v>
      </c>
      <c r="CU51" s="58">
        <f>сентябрь!CU51+август!CU51+'июль '!CU50</f>
        <v>0</v>
      </c>
      <c r="CV51" s="58">
        <f>сентябрь!CV51+август!CV51+'июль '!CV50</f>
        <v>0</v>
      </c>
      <c r="CW51" s="58">
        <f>сентябрь!CW51+август!CW51+'июль '!CW50</f>
        <v>0</v>
      </c>
      <c r="CX51" s="58">
        <f>сентябрь!CX51+август!CX51+'июль '!CX50</f>
        <v>0</v>
      </c>
      <c r="CY51" s="58">
        <f>сентябрь!CY51+август!CY51+'июль '!CY50</f>
        <v>0</v>
      </c>
      <c r="CZ51" s="58">
        <f>сентябрь!CZ51+август!CZ51+'июль '!CZ50</f>
        <v>0</v>
      </c>
      <c r="DA51" s="58">
        <f>сентябрь!DA51+август!DA51+'июль '!DA50</f>
        <v>0</v>
      </c>
      <c r="DB51" s="58">
        <f>сентябрь!DB51+август!DB51+'июль '!DB50</f>
        <v>0</v>
      </c>
      <c r="DC51" s="58">
        <f>сентябрь!DC51+август!DC51+'июль '!DC50</f>
        <v>0</v>
      </c>
      <c r="DD51" s="58">
        <f>сентябрь!DD51+август!DD51+'июль '!DD50</f>
        <v>7.8209999999999997</v>
      </c>
      <c r="DE51" s="58">
        <f>сентябрь!DE51+август!DE51+'июль '!DE50</f>
        <v>0</v>
      </c>
      <c r="DF51" s="58">
        <f>сентябрь!DF51+август!DF51+'июль '!DF50</f>
        <v>0</v>
      </c>
      <c r="DG51" s="58">
        <f>сентябрь!DG51+август!DG51+'июль '!DG50</f>
        <v>0</v>
      </c>
      <c r="DH51" s="58">
        <f>сентябрь!DH51+август!DH51+'июль '!DH50</f>
        <v>0</v>
      </c>
      <c r="DI51" s="58">
        <f>сентябрь!DI51+август!DI51+'июль '!DI50</f>
        <v>0</v>
      </c>
      <c r="DJ51" s="58">
        <f>сентябрь!DJ51+август!DJ51+'июль '!DJ50</f>
        <v>0</v>
      </c>
      <c r="DK51" s="58">
        <f>сентябрь!DK51+август!DK51+'июль '!DK50</f>
        <v>0</v>
      </c>
      <c r="DL51" s="58">
        <f>сентябрь!DL51+август!DL51+'июль '!DL50</f>
        <v>0</v>
      </c>
      <c r="DM51" s="58">
        <f>сентябрь!DM51+август!DM51+'июль '!DM50</f>
        <v>0</v>
      </c>
      <c r="DN51" s="58">
        <f>сентябрь!DN51+август!DN51+'июль '!DN50</f>
        <v>0</v>
      </c>
      <c r="DO51" s="58">
        <f>сентябрь!DO51+август!DO51+'июль '!DO50</f>
        <v>0</v>
      </c>
      <c r="DP51" s="58">
        <f>сентябрь!DP51+август!DP51+'июль '!DP50</f>
        <v>0</v>
      </c>
      <c r="DQ51" s="58">
        <f>сентябрь!DQ51+август!DQ51+'июль '!DQ50</f>
        <v>0</v>
      </c>
      <c r="DR51" s="58">
        <f>сентябрь!DR51+август!DR51+'июль '!DR50</f>
        <v>0</v>
      </c>
      <c r="DS51" s="58">
        <f>сентябрь!DS51+август!DS51+'июль '!DS50</f>
        <v>0</v>
      </c>
      <c r="DT51" s="58">
        <f>сентябрь!DT51+август!DT51+'июль '!DT50</f>
        <v>0</v>
      </c>
      <c r="DU51" s="58">
        <f>сентябрь!DU51+август!DU51+'июль '!DU50</f>
        <v>0</v>
      </c>
      <c r="DV51" s="58">
        <f>сентябрь!DV51+август!DV51+'июль '!DV50</f>
        <v>0</v>
      </c>
      <c r="DW51" s="58">
        <f>сентябрь!DW51+август!DW51+'июль '!DW50</f>
        <v>0</v>
      </c>
      <c r="DX51" s="58">
        <f>сентябрь!DX51+август!DX51+'июль '!DX50</f>
        <v>0</v>
      </c>
      <c r="DY51" s="58">
        <f>сентябрь!DY51+август!DY51+'июль '!DY50</f>
        <v>0</v>
      </c>
      <c r="DZ51" s="58">
        <f>сентябрь!DZ51+август!DZ51+'июль '!DZ50</f>
        <v>0</v>
      </c>
      <c r="EA51" s="58">
        <f>сентябрь!EA51+август!EA51+'июль '!EA50</f>
        <v>0</v>
      </c>
      <c r="EB51" s="58">
        <f>сентябрь!EB51+август!EB51+'июль '!EB50</f>
        <v>0</v>
      </c>
      <c r="EC51" s="58">
        <f>сентябрь!EC51+август!EC51+'июль '!EC50</f>
        <v>0</v>
      </c>
      <c r="ED51" s="58">
        <f>сентябрь!ED51+август!ED51+'июль '!ED50</f>
        <v>0</v>
      </c>
      <c r="EE51" s="58">
        <f>сентябрь!EE51+август!EE51+'июль '!EE50</f>
        <v>0</v>
      </c>
      <c r="EF51" s="58">
        <f>сентябрь!EF51+август!EF51+'июль '!EF50</f>
        <v>0</v>
      </c>
      <c r="EG51" s="58">
        <f>сентябрь!EG51+август!EG51+'июль '!EG50</f>
        <v>0</v>
      </c>
      <c r="EH51" s="58">
        <f>сентябрь!EH51+август!EH51+'июль '!EH50</f>
        <v>0</v>
      </c>
      <c r="EI51" s="58">
        <f>сентябрь!EI51+август!EI51+'июль '!EI50</f>
        <v>0</v>
      </c>
      <c r="EJ51" s="58">
        <f>сентябрь!EJ51+август!EJ51+'июль '!EJ50</f>
        <v>0</v>
      </c>
      <c r="EK51" s="58">
        <f>сентябрь!EK51+август!EK51+'июль '!EK50</f>
        <v>0</v>
      </c>
      <c r="EL51" s="58">
        <f>сентябрь!EL51+август!EL51+'июль '!EL50</f>
        <v>0</v>
      </c>
      <c r="EM51" s="58">
        <f>сентябрь!EM51+август!EM51+'июль '!EM50</f>
        <v>0</v>
      </c>
      <c r="EN51" s="58">
        <f>сентябрь!EN51+август!EN51+'июль '!EN50</f>
        <v>0</v>
      </c>
      <c r="EO51" s="58">
        <f>сентябрь!EO51+август!EO51+'июль '!EO50</f>
        <v>0</v>
      </c>
      <c r="EP51" s="58">
        <f>сентябрь!EP51+август!EP51+'июль '!EP50</f>
        <v>0</v>
      </c>
      <c r="EQ51" s="58">
        <f>сентябрь!EQ51+август!EQ51+'июль '!EQ50</f>
        <v>0</v>
      </c>
      <c r="ER51" s="58">
        <f>сентябрь!ER51+август!ER51+'июль '!ER50</f>
        <v>0</v>
      </c>
      <c r="ES51" s="58">
        <f>сентябрь!ES51+август!ES51+'июль '!ES50</f>
        <v>0</v>
      </c>
      <c r="ET51" s="58">
        <f>сентябрь!ET51+август!ET51+'июль '!ET50</f>
        <v>0</v>
      </c>
      <c r="EU51" s="58">
        <f>сентябрь!EU51+август!EU51+'июль '!EU50</f>
        <v>0</v>
      </c>
      <c r="EV51" s="58">
        <f>сентябрь!EV51+август!EV51+'июль '!EV50</f>
        <v>0</v>
      </c>
      <c r="EW51" s="58">
        <f>сентябрь!EW51+август!EW51+'июль '!EW50</f>
        <v>0</v>
      </c>
      <c r="EX51" s="58">
        <f>сентябрь!EX51+август!EX51+'июль '!EX50</f>
        <v>0</v>
      </c>
      <c r="EY51" s="58">
        <f>сентябрь!EY51+август!EY51+'июль '!EY50</f>
        <v>0</v>
      </c>
      <c r="EZ51" s="58">
        <f>сентябрь!EZ51+август!EZ51+'июль '!EZ50</f>
        <v>0</v>
      </c>
      <c r="FA51" s="58">
        <f>сентябрь!FA51+август!FA51+'июль '!FA50</f>
        <v>0</v>
      </c>
      <c r="FB51" s="58">
        <f>сентябрь!FB51+август!FB51+'июль '!FB50</f>
        <v>0</v>
      </c>
      <c r="FC51" s="58">
        <f>сентябрь!FC51+август!FC51+'июль '!FC50</f>
        <v>0</v>
      </c>
      <c r="FD51" s="58">
        <f>сентябрь!FD51+август!FD51+'июль '!FD50</f>
        <v>0</v>
      </c>
      <c r="FE51" s="58">
        <f>сентябрь!FE51+август!FE51+'июль '!FE50</f>
        <v>0</v>
      </c>
      <c r="FF51" s="58">
        <f>сентябрь!FF51+август!FF51+'июль '!FF50</f>
        <v>0</v>
      </c>
      <c r="FG51" s="58">
        <f>сентябрь!FG51+август!FG51+'июль '!FG50</f>
        <v>0</v>
      </c>
      <c r="FH51" s="58">
        <f>сентябрь!FH51+август!FH51+'июль '!FH50</f>
        <v>0</v>
      </c>
      <c r="FI51" s="58">
        <f>сентябрь!FI51+август!FI51+'июль '!FI50</f>
        <v>0</v>
      </c>
      <c r="FJ51" s="58">
        <f>сентябрь!FJ51+август!FJ51+'июль '!FJ50</f>
        <v>0</v>
      </c>
      <c r="FK51" s="58">
        <f>сентябрь!FK51+август!FK51+'июль '!FK50</f>
        <v>0</v>
      </c>
      <c r="FL51" s="58">
        <f>сентябрь!FL51+август!FL51+'июль '!FL50</f>
        <v>0</v>
      </c>
      <c r="FM51" s="58">
        <f>сентябрь!FM51+август!FM51+'июль '!FM50</f>
        <v>0</v>
      </c>
      <c r="FN51" s="58">
        <f>сентябрь!FN51+август!FN51+'июль '!FN50</f>
        <v>0</v>
      </c>
      <c r="FO51" s="58">
        <f>сентябрь!FO51+август!FO51+'июль '!FO50</f>
        <v>0</v>
      </c>
      <c r="FP51" s="58">
        <f>сентябрь!FP51+август!FP51+'июль '!FP50</f>
        <v>0</v>
      </c>
      <c r="FQ51" s="58">
        <f>сентябрь!FQ51+август!FQ51+'июль '!FQ50</f>
        <v>0</v>
      </c>
      <c r="FR51" s="58">
        <f>сентябрь!FR51+август!FR51+'июль '!FR50</f>
        <v>0</v>
      </c>
      <c r="FS51" s="58">
        <f>сентябрь!FS51+август!FS51+'июль '!FS50</f>
        <v>0</v>
      </c>
      <c r="FT51" s="58">
        <f>сентябрь!FT51+август!FT51+'июль '!FT50</f>
        <v>0</v>
      </c>
      <c r="FU51" s="58">
        <f>сентябрь!FU51+август!FU51+'июль '!FU50</f>
        <v>0</v>
      </c>
      <c r="FV51" s="58">
        <f>сентябрь!FV51+август!FV51+'июль '!FV50</f>
        <v>0</v>
      </c>
      <c r="FW51" s="58">
        <f>сентябрь!FW51+август!FW51+'июль '!FW50</f>
        <v>0</v>
      </c>
      <c r="FX51" s="58">
        <f>сентябрь!FX51+август!FX51+'июль '!FX50</f>
        <v>0</v>
      </c>
      <c r="FY51" s="58">
        <f>сентябрь!FY51+август!FY51+'июль '!FY50</f>
        <v>0</v>
      </c>
      <c r="FZ51" s="58">
        <f>сентябрь!FZ51+август!FZ51+'июль '!FZ50</f>
        <v>0</v>
      </c>
      <c r="GA51" s="58">
        <f>сентябрь!GA51+август!GA51+'июль '!GA50</f>
        <v>0</v>
      </c>
      <c r="GB51" s="58">
        <f>сентябрь!GB51+август!GB51+'июль '!GB50</f>
        <v>0</v>
      </c>
      <c r="GC51" s="58">
        <f>сентябрь!GC51+август!GC51+'июль '!GC50</f>
        <v>0</v>
      </c>
      <c r="GD51" s="58">
        <f>сентябрь!GD51+август!GD51+'июль '!GD50</f>
        <v>0</v>
      </c>
      <c r="GE51" s="58">
        <f>сентябрь!GE51+август!GE51+'июль '!GE50</f>
        <v>0</v>
      </c>
      <c r="GF51" s="58">
        <f>сентябрь!GF51+август!GF51+'июль '!GF50</f>
        <v>0</v>
      </c>
      <c r="GG51" s="58">
        <f>сентябрь!GG51+август!GG51+'июль '!GG50</f>
        <v>0</v>
      </c>
      <c r="GH51" s="58">
        <f>сентябрь!GH51+август!GH51+'июль '!GH50</f>
        <v>0</v>
      </c>
      <c r="GI51" s="58">
        <f>сентябрь!GI51+август!GI51+'июль '!GI50</f>
        <v>0</v>
      </c>
      <c r="GJ51" s="58">
        <f>сентябрь!GJ51+август!GJ51+'июль '!GJ50</f>
        <v>0</v>
      </c>
      <c r="GK51" s="58">
        <f>сентябрь!GK51+август!GK51+'июль '!GK50</f>
        <v>0</v>
      </c>
      <c r="GL51" s="58">
        <f>сентябрь!GL51+август!GL51+'июль '!GL50</f>
        <v>0</v>
      </c>
      <c r="GM51" s="58">
        <f>сентябрь!GM51+август!GM51+'июль '!GM50</f>
        <v>0</v>
      </c>
      <c r="GN51" s="58">
        <f>сентябрь!GN51+август!GN51+'июль '!GN50</f>
        <v>0</v>
      </c>
      <c r="GO51" s="58">
        <f>сентябрь!GO51+август!GO51+'июль '!GO50</f>
        <v>0</v>
      </c>
      <c r="GP51" s="58">
        <f>сентябрь!GP51+август!GP51+'июль '!GP50</f>
        <v>0</v>
      </c>
      <c r="GQ51" s="58">
        <f>сентябрь!GQ51+август!GQ51+'июль '!GQ50</f>
        <v>0</v>
      </c>
      <c r="GR51" s="58">
        <f>сентябрь!GR51+август!GR51+'июль '!GR50</f>
        <v>0</v>
      </c>
      <c r="GS51" s="58">
        <f>сентябрь!GS51+август!GS51+'июль '!GS50</f>
        <v>0</v>
      </c>
      <c r="GT51" s="58">
        <f>сентябрь!GT51+август!GT51+'июль '!GT50</f>
        <v>0</v>
      </c>
      <c r="GU51" s="58">
        <f>сентябрь!GU51+август!GU51+'июль '!GU50</f>
        <v>0</v>
      </c>
      <c r="GV51" s="58">
        <f>сентябрь!GV51+август!GV51+'июль '!GV50</f>
        <v>0</v>
      </c>
      <c r="GW51" s="58">
        <f>сентябрь!GW51+август!GW51+'июль '!GW50</f>
        <v>0</v>
      </c>
      <c r="GX51" s="58">
        <f>сентябрь!GX51+август!GX51+'июль '!GX50</f>
        <v>0</v>
      </c>
      <c r="GY51" s="58">
        <f>сентябрь!GY51+август!GY51+'июль '!GY50</f>
        <v>0</v>
      </c>
      <c r="GZ51" s="58">
        <f>сентябрь!GZ51+август!GZ51+'июль '!GZ50</f>
        <v>0</v>
      </c>
      <c r="HA51" s="58">
        <f>сентябрь!HA51+август!HA51+'июль '!HA50</f>
        <v>0</v>
      </c>
      <c r="HB51" s="58">
        <f>сентябрь!HB51+август!HB51+'июль '!HB50</f>
        <v>0</v>
      </c>
      <c r="HC51" s="58">
        <f>сентябрь!HC51+август!HC51+'июль '!HC50</f>
        <v>0</v>
      </c>
      <c r="HD51" s="58">
        <f>сентябрь!HD51+август!HD51+'июль '!HD50</f>
        <v>0</v>
      </c>
      <c r="HE51" s="58">
        <f>сентябрь!HE51+август!HE51+'июль '!HE50</f>
        <v>0</v>
      </c>
      <c r="HF51" s="58">
        <f>сентябрь!HF51+август!HF51+'июль '!HF50</f>
        <v>0</v>
      </c>
      <c r="HG51" s="58">
        <f>сентябрь!HG51+август!HG51+'июль '!HG50</f>
        <v>0</v>
      </c>
      <c r="HH51" s="58">
        <f>сентябрь!HH51+август!HH51+'июль '!HH50</f>
        <v>0</v>
      </c>
      <c r="HI51" s="58">
        <f>сентябрь!HI51+август!HI51+'июль '!HI50</f>
        <v>0</v>
      </c>
      <c r="HJ51" s="58">
        <f>сентябрь!HJ51+август!HJ51+'июль '!HJ50</f>
        <v>0</v>
      </c>
      <c r="HK51" s="58">
        <f>сентябрь!HK51+август!HK51+'июль '!HK50</f>
        <v>0</v>
      </c>
      <c r="HL51" s="58">
        <f>сентябрь!HL51+август!HL51+'июль '!HL50</f>
        <v>0</v>
      </c>
      <c r="HM51" s="58">
        <f>сентябрь!HM51+август!HM51+'июль '!HM50</f>
        <v>0</v>
      </c>
      <c r="HN51" s="58">
        <f>сентябрь!HN51+август!HN51+'июль '!HN50</f>
        <v>0</v>
      </c>
      <c r="HO51" s="58">
        <f>сентябрь!HO51+август!HO51+'июль '!HO50</f>
        <v>0</v>
      </c>
      <c r="HP51" s="58">
        <f>сентябрь!HP51+август!HP51+'июль '!HP50</f>
        <v>0</v>
      </c>
      <c r="HQ51" s="58">
        <f>сентябрь!HQ51+август!HQ51+'июль '!HQ50</f>
        <v>0</v>
      </c>
      <c r="HR51" s="58">
        <f>сентябрь!HR51+август!HR51+'июль '!HR50</f>
        <v>0</v>
      </c>
      <c r="HS51" s="58">
        <f>сентябрь!HS51+август!HS51+'июль '!HS50</f>
        <v>0</v>
      </c>
      <c r="HT51" s="58">
        <f>сентябрь!HT51+август!HT51+'июль '!HT50</f>
        <v>0</v>
      </c>
      <c r="HU51" s="58">
        <f>сентябрь!HU51+август!HU51+'июль '!HU50</f>
        <v>0</v>
      </c>
      <c r="HV51" s="58">
        <f>сентябрь!HV51+август!HV51+'июль '!HV50</f>
        <v>0</v>
      </c>
      <c r="HW51" s="58">
        <f>сентябрь!HW51+август!HW51+'июль '!HW50</f>
        <v>0</v>
      </c>
      <c r="HX51" s="58">
        <f>сентябрь!HX51+август!HX51+'июль '!HX50</f>
        <v>0</v>
      </c>
      <c r="HY51" s="58">
        <f>сентябрь!HY51+август!HY51+'июль '!HY50</f>
        <v>0</v>
      </c>
      <c r="HZ51" s="58">
        <f>сентябрь!HZ51+август!HZ51+'июль '!HZ50</f>
        <v>0</v>
      </c>
      <c r="IA51" s="58">
        <f>сентябрь!IA51+август!IA51+'июль '!IA50</f>
        <v>0</v>
      </c>
      <c r="IB51" s="58">
        <f>сентябрь!IB51+август!IB51+'июль '!IB50</f>
        <v>0</v>
      </c>
      <c r="IC51" s="58">
        <f>сентябрь!IC51+август!IC51+'июль '!IC50</f>
        <v>0</v>
      </c>
      <c r="ID51" s="58">
        <f>сентябрь!ID51+август!ID51+'июль '!ID50</f>
        <v>0</v>
      </c>
    </row>
    <row r="52" spans="1:238" ht="15" customHeight="1">
      <c r="A52" s="11" t="s">
        <v>294</v>
      </c>
      <c r="B52" s="14" t="s">
        <v>295</v>
      </c>
      <c r="C52" s="10" t="s">
        <v>265</v>
      </c>
      <c r="D52" s="46">
        <f>сентябрь!D52+август!D52+'июль '!D51</f>
        <v>0</v>
      </c>
      <c r="E52" s="58">
        <f>сентябрь!E52+август!E52+'июль '!E51</f>
        <v>0</v>
      </c>
      <c r="F52" s="58">
        <f>сентябрь!F52+август!F52+'июль '!F51</f>
        <v>0</v>
      </c>
      <c r="G52" s="58">
        <f>сентябрь!G52+август!G52+'июль '!G51</f>
        <v>0</v>
      </c>
      <c r="H52" s="58">
        <f>сентябрь!H52+август!H52+'июль '!H51</f>
        <v>0</v>
      </c>
      <c r="I52" s="58">
        <f>сентябрь!I52+август!I52+'июль '!I51</f>
        <v>0</v>
      </c>
      <c r="J52" s="58">
        <f>сентябрь!J52+август!J52+'июль '!J51</f>
        <v>0</v>
      </c>
      <c r="K52" s="58">
        <f>сентябрь!K52+август!K52+'июль '!K51</f>
        <v>0</v>
      </c>
      <c r="L52" s="58">
        <f>сентябрь!L52+август!L52+'июль '!L51</f>
        <v>0</v>
      </c>
      <c r="M52" s="58">
        <f>сентябрь!M52+август!M52+'июль '!M51</f>
        <v>0</v>
      </c>
      <c r="N52" s="58">
        <f>сентябрь!N52+август!N52+'июль '!N51</f>
        <v>0</v>
      </c>
      <c r="O52" s="58">
        <f>сентябрь!O52+август!O52+'июль '!O51</f>
        <v>0</v>
      </c>
      <c r="P52" s="58">
        <f>сентябрь!P52+август!P52+'июль '!P51</f>
        <v>0</v>
      </c>
      <c r="Q52" s="58">
        <f>сентябрь!Q52+август!Q52+'июль '!Q51</f>
        <v>0</v>
      </c>
      <c r="R52" s="58">
        <f>сентябрь!R52+август!R52+'июль '!R51</f>
        <v>0</v>
      </c>
      <c r="S52" s="58">
        <f>сентябрь!S52+август!S52+'июль '!S51</f>
        <v>0</v>
      </c>
      <c r="T52" s="58">
        <f>сентябрь!T52+август!T52+'июль '!T51</f>
        <v>0</v>
      </c>
      <c r="U52" s="58">
        <f>сентябрь!U52+август!U52+'июль '!U51</f>
        <v>0</v>
      </c>
      <c r="V52" s="58">
        <f>сентябрь!V52+август!V52+'июль '!V51</f>
        <v>0</v>
      </c>
      <c r="W52" s="58">
        <f>сентябрь!W52+август!W52+'июль '!W51</f>
        <v>0</v>
      </c>
      <c r="X52" s="58">
        <f>сентябрь!X52+август!X52+'июль '!X51</f>
        <v>0</v>
      </c>
      <c r="Y52" s="58">
        <f>сентябрь!Y52+август!Y52+'июль '!Y51</f>
        <v>0</v>
      </c>
      <c r="Z52" s="58">
        <f>сентябрь!Z52+август!Z52+'июль '!Z51</f>
        <v>0</v>
      </c>
      <c r="AA52" s="58">
        <f>сентябрь!AA52+август!AA52+'июль '!AA51</f>
        <v>0</v>
      </c>
      <c r="AB52" s="58">
        <f>сентябрь!AB52+август!AB52+'июль '!AB51</f>
        <v>0</v>
      </c>
      <c r="AC52" s="58">
        <f>сентябрь!AC52+август!AC52+'июль '!AC51</f>
        <v>0</v>
      </c>
      <c r="AD52" s="58">
        <f>сентябрь!AD52+август!AD52+'июль '!AD51</f>
        <v>0</v>
      </c>
      <c r="AE52" s="58">
        <f>сентябрь!AE52+август!AE52+'июль '!AE51</f>
        <v>0</v>
      </c>
      <c r="AF52" s="58">
        <f>сентябрь!AF52+август!AF52+'июль '!AF51</f>
        <v>0</v>
      </c>
      <c r="AG52" s="58">
        <f>сентябрь!AG52+август!AG52+'июль '!AG51</f>
        <v>0</v>
      </c>
      <c r="AH52" s="58">
        <f>сентябрь!AH52+август!AH52+'июль '!AH51</f>
        <v>0</v>
      </c>
      <c r="AI52" s="58">
        <f>сентябрь!AI52+август!AI52+'июль '!AI51</f>
        <v>0</v>
      </c>
      <c r="AJ52" s="58">
        <f>сентябрь!AJ52+август!AJ52+'июль '!AJ51</f>
        <v>0</v>
      </c>
      <c r="AK52" s="58">
        <f>сентябрь!AK52+август!AK52+'июль '!AK51</f>
        <v>0</v>
      </c>
      <c r="AL52" s="58">
        <f>сентябрь!AL52+август!AL52+'июль '!AL51</f>
        <v>0</v>
      </c>
      <c r="AM52" s="58">
        <f>сентябрь!AM52+август!AM52+'июль '!AM51</f>
        <v>0</v>
      </c>
      <c r="AN52" s="58">
        <f>сентябрь!AN52+август!AN52+'июль '!AN51</f>
        <v>0</v>
      </c>
      <c r="AO52" s="58">
        <f>сентябрь!AO52+август!AO52+'июль '!AO51</f>
        <v>0</v>
      </c>
      <c r="AP52" s="58">
        <f>сентябрь!AP52+август!AP52+'июль '!AP51</f>
        <v>0</v>
      </c>
      <c r="AQ52" s="58">
        <f>сентябрь!AQ52+август!AQ52+'июль '!AQ51</f>
        <v>0</v>
      </c>
      <c r="AR52" s="58">
        <f>сентябрь!AR52+август!AR52+'июль '!AR51</f>
        <v>0</v>
      </c>
      <c r="AS52" s="58">
        <f>сентябрь!AS52+август!AS52+'июль '!AS51</f>
        <v>0</v>
      </c>
      <c r="AT52" s="58">
        <f>сентябрь!AT52+август!AT52+'июль '!AT51</f>
        <v>0</v>
      </c>
      <c r="AU52" s="58">
        <f>сентябрь!AU52+август!AU52+'июль '!AU51</f>
        <v>0</v>
      </c>
      <c r="AV52" s="58">
        <f>сентябрь!AV52+август!AV52+'июль '!AV51</f>
        <v>0</v>
      </c>
      <c r="AW52" s="58">
        <f>сентябрь!AW52+август!AW52+'июль '!AW51</f>
        <v>0</v>
      </c>
      <c r="AX52" s="58">
        <f>сентябрь!AX52+август!AX52+'июль '!AX51</f>
        <v>0</v>
      </c>
      <c r="AY52" s="58">
        <f>сентябрь!AY52+август!AY52+'июль '!AY51</f>
        <v>0</v>
      </c>
      <c r="AZ52" s="58">
        <f>сентябрь!AZ52+август!AZ52+'июль '!AZ51</f>
        <v>0</v>
      </c>
      <c r="BA52" s="58">
        <f>сентябрь!BA52+август!BA52+'июль '!BA51</f>
        <v>0</v>
      </c>
      <c r="BB52" s="58">
        <f>сентябрь!BB52+август!BB52+'июль '!BB51</f>
        <v>0</v>
      </c>
      <c r="BC52" s="58">
        <f>сентябрь!BC52+август!BC52+'июль '!BC51</f>
        <v>0</v>
      </c>
      <c r="BD52" s="58">
        <f>сентябрь!BD52+август!BD52+'июль '!BD51</f>
        <v>0</v>
      </c>
      <c r="BE52" s="58">
        <f>сентябрь!BE52+август!BE52+'июль '!BE51</f>
        <v>0</v>
      </c>
      <c r="BF52" s="58">
        <f>сентябрь!BF52+август!BF52+'июль '!BF51</f>
        <v>0</v>
      </c>
      <c r="BG52" s="58">
        <f>сентябрь!BG52+август!BG52+'июль '!BG51</f>
        <v>0</v>
      </c>
      <c r="BH52" s="58">
        <f>сентябрь!BH52+август!BH52+'июль '!BH51</f>
        <v>0</v>
      </c>
      <c r="BI52" s="58">
        <f>сентябрь!BI52+август!BI52+'июль '!BI51</f>
        <v>0</v>
      </c>
      <c r="BJ52" s="58">
        <f>сентябрь!BJ52+август!BJ52+'июль '!BJ51</f>
        <v>0</v>
      </c>
      <c r="BK52" s="58">
        <f>сентябрь!BK52+август!BK52+'июль '!BK51</f>
        <v>0</v>
      </c>
      <c r="BL52" s="58">
        <f>сентябрь!BL52+август!BL52+'июль '!BL51</f>
        <v>0</v>
      </c>
      <c r="BM52" s="58">
        <f>сентябрь!BM52+август!BM52+'июль '!BM51</f>
        <v>0</v>
      </c>
      <c r="BN52" s="58">
        <f>сентябрь!BN52+август!BN52+'июль '!BN51</f>
        <v>0</v>
      </c>
      <c r="BO52" s="58">
        <f>сентябрь!BO52+август!BO52+'июль '!BO51</f>
        <v>0</v>
      </c>
      <c r="BP52" s="58">
        <f>сентябрь!BP52+август!BP52+'июль '!BP51</f>
        <v>0</v>
      </c>
      <c r="BQ52" s="58">
        <f>сентябрь!BQ52+август!BQ52+'июль '!BQ51</f>
        <v>0</v>
      </c>
      <c r="BR52" s="58">
        <f>сентябрь!BR52+август!BR52+'июль '!BR51</f>
        <v>0</v>
      </c>
      <c r="BS52" s="58">
        <f>сентябрь!BS52+август!BS52+'июль '!BS51</f>
        <v>0</v>
      </c>
      <c r="BT52" s="58">
        <f>сентябрь!BT52+август!BT52+'июль '!BT51</f>
        <v>0</v>
      </c>
      <c r="BU52" s="58">
        <f>сентябрь!BU52+август!BU52+'июль '!BU51</f>
        <v>0</v>
      </c>
      <c r="BV52" s="58">
        <f>сентябрь!BV52+август!BV52+'июль '!BV51</f>
        <v>0</v>
      </c>
      <c r="BW52" s="58">
        <f>сентябрь!BW52+август!BW52+'июль '!BW51</f>
        <v>0</v>
      </c>
      <c r="BX52" s="58">
        <f>сентябрь!BX52+август!BX52+'июль '!BX51</f>
        <v>0</v>
      </c>
      <c r="BY52" s="58">
        <f>сентябрь!BY52+август!BY52+'июль '!BY51</f>
        <v>0</v>
      </c>
      <c r="BZ52" s="58">
        <f>сентябрь!BZ52+август!BZ52+'июль '!BZ51</f>
        <v>0</v>
      </c>
      <c r="CA52" s="58">
        <f>сентябрь!CA52+август!CA52+'июль '!CA51</f>
        <v>0</v>
      </c>
      <c r="CB52" s="58">
        <f>сентябрь!CB52+август!CB52+'июль '!CB51</f>
        <v>0</v>
      </c>
      <c r="CC52" s="58">
        <f>сентябрь!CC52+август!CC52+'июль '!CC51</f>
        <v>0</v>
      </c>
      <c r="CD52" s="58">
        <f>сентябрь!CD52+август!CD52+'июль '!CD51</f>
        <v>0</v>
      </c>
      <c r="CE52" s="58">
        <f>сентябрь!CE52+август!CE52+'июль '!CE51</f>
        <v>0</v>
      </c>
      <c r="CF52" s="58">
        <f>сентябрь!CF52+август!CF52+'июль '!CF51</f>
        <v>0</v>
      </c>
      <c r="CG52" s="58">
        <f>сентябрь!CG52+август!CG52+'июль '!CG51</f>
        <v>0</v>
      </c>
      <c r="CH52" s="58">
        <f>сентябрь!CH52+август!CH52+'июль '!CH51</f>
        <v>0</v>
      </c>
      <c r="CI52" s="58">
        <f>сентябрь!CI52+август!CI52+'июль '!CI51</f>
        <v>0</v>
      </c>
      <c r="CJ52" s="58">
        <f>сентябрь!CJ52+август!CJ52+'июль '!CJ51</f>
        <v>0</v>
      </c>
      <c r="CK52" s="58">
        <f>сентябрь!CK52+август!CK52+'июль '!CK51</f>
        <v>0</v>
      </c>
      <c r="CL52" s="58">
        <f>сентябрь!CL52+август!CL52+'июль '!CL51</f>
        <v>0</v>
      </c>
      <c r="CM52" s="58">
        <f>сентябрь!CM52+август!CM52+'июль '!CM51</f>
        <v>0</v>
      </c>
      <c r="CN52" s="58">
        <f>сентябрь!CN52+август!CN52+'июль '!CN51</f>
        <v>0</v>
      </c>
      <c r="CO52" s="58">
        <f>сентябрь!CO52+август!CO52+'июль '!CO51</f>
        <v>0</v>
      </c>
      <c r="CP52" s="58">
        <f>сентябрь!CP52+август!CP52+'июль '!CP51</f>
        <v>0</v>
      </c>
      <c r="CQ52" s="58">
        <f>сентябрь!CQ52+август!CQ52+'июль '!CQ51</f>
        <v>0</v>
      </c>
      <c r="CR52" s="58">
        <f>сентябрь!CR52+август!CR52+'июль '!CR51</f>
        <v>0</v>
      </c>
      <c r="CS52" s="58">
        <f>сентябрь!CS52+август!CS52+'июль '!CS51</f>
        <v>0</v>
      </c>
      <c r="CT52" s="58">
        <f>сентябрь!CT52+август!CT52+'июль '!CT51</f>
        <v>0</v>
      </c>
      <c r="CU52" s="58">
        <f>сентябрь!CU52+август!CU52+'июль '!CU51</f>
        <v>0</v>
      </c>
      <c r="CV52" s="58">
        <f>сентябрь!CV52+август!CV52+'июль '!CV51</f>
        <v>0</v>
      </c>
      <c r="CW52" s="58">
        <f>сентябрь!CW52+август!CW52+'июль '!CW51</f>
        <v>0</v>
      </c>
      <c r="CX52" s="58">
        <f>сентябрь!CX52+август!CX52+'июль '!CX51</f>
        <v>0</v>
      </c>
      <c r="CY52" s="58">
        <f>сентябрь!CY52+август!CY52+'июль '!CY51</f>
        <v>0</v>
      </c>
      <c r="CZ52" s="58">
        <f>сентябрь!CZ52+август!CZ52+'июль '!CZ51</f>
        <v>0</v>
      </c>
      <c r="DA52" s="58">
        <f>сентябрь!DA52+август!DA52+'июль '!DA51</f>
        <v>0</v>
      </c>
      <c r="DB52" s="58">
        <f>сентябрь!DB52+август!DB52+'июль '!DB51</f>
        <v>0</v>
      </c>
      <c r="DC52" s="58">
        <f>сентябрь!DC52+август!DC52+'июль '!DC51</f>
        <v>0</v>
      </c>
      <c r="DD52" s="58">
        <f>сентябрь!DD52+август!DD52+'июль '!DD51</f>
        <v>0</v>
      </c>
      <c r="DE52" s="58">
        <f>сентябрь!DE52+август!DE52+'июль '!DE51</f>
        <v>0</v>
      </c>
      <c r="DF52" s="58">
        <f>сентябрь!DF52+август!DF52+'июль '!DF51</f>
        <v>0</v>
      </c>
      <c r="DG52" s="58">
        <f>сентябрь!DG52+август!DG52+'июль '!DG51</f>
        <v>0</v>
      </c>
      <c r="DH52" s="58">
        <f>сентябрь!DH52+август!DH52+'июль '!DH51</f>
        <v>0</v>
      </c>
      <c r="DI52" s="58">
        <f>сентябрь!DI52+август!DI52+'июль '!DI51</f>
        <v>0</v>
      </c>
      <c r="DJ52" s="58">
        <f>сентябрь!DJ52+август!DJ52+'июль '!DJ51</f>
        <v>0</v>
      </c>
      <c r="DK52" s="58">
        <f>сентябрь!DK52+август!DK52+'июль '!DK51</f>
        <v>0</v>
      </c>
      <c r="DL52" s="58">
        <f>сентябрь!DL52+август!DL52+'июль '!DL51</f>
        <v>0</v>
      </c>
      <c r="DM52" s="58">
        <f>сентябрь!DM52+август!DM52+'июль '!DM51</f>
        <v>0</v>
      </c>
      <c r="DN52" s="58">
        <f>сентябрь!DN52+август!DN52+'июль '!DN51</f>
        <v>0</v>
      </c>
      <c r="DO52" s="58">
        <f>сентябрь!DO52+август!DO52+'июль '!DO51</f>
        <v>0</v>
      </c>
      <c r="DP52" s="58">
        <f>сентябрь!DP52+август!DP52+'июль '!DP51</f>
        <v>0</v>
      </c>
      <c r="DQ52" s="58">
        <f>сентябрь!DQ52+август!DQ52+'июль '!DQ51</f>
        <v>0</v>
      </c>
      <c r="DR52" s="58">
        <f>сентябрь!DR52+август!DR52+'июль '!DR51</f>
        <v>0</v>
      </c>
      <c r="DS52" s="58">
        <f>сентябрь!DS52+август!DS52+'июль '!DS51</f>
        <v>0</v>
      </c>
      <c r="DT52" s="58">
        <f>сентябрь!DT52+август!DT52+'июль '!DT51</f>
        <v>0</v>
      </c>
      <c r="DU52" s="58">
        <f>сентябрь!DU52+август!DU52+'июль '!DU51</f>
        <v>0</v>
      </c>
      <c r="DV52" s="58">
        <f>сентябрь!DV52+август!DV52+'июль '!DV51</f>
        <v>0</v>
      </c>
      <c r="DW52" s="58">
        <f>сентябрь!DW52+август!DW52+'июль '!DW51</f>
        <v>0</v>
      </c>
      <c r="DX52" s="58">
        <f>сентябрь!DX52+август!DX52+'июль '!DX51</f>
        <v>0</v>
      </c>
      <c r="DY52" s="58">
        <f>сентябрь!DY52+август!DY52+'июль '!DY51</f>
        <v>0</v>
      </c>
      <c r="DZ52" s="58">
        <f>сентябрь!DZ52+август!DZ52+'июль '!DZ51</f>
        <v>0</v>
      </c>
      <c r="EA52" s="58">
        <f>сентябрь!EA52+август!EA52+'июль '!EA51</f>
        <v>0</v>
      </c>
      <c r="EB52" s="58">
        <f>сентябрь!EB52+август!EB52+'июль '!EB51</f>
        <v>0</v>
      </c>
      <c r="EC52" s="58">
        <f>сентябрь!EC52+август!EC52+'июль '!EC51</f>
        <v>0</v>
      </c>
      <c r="ED52" s="58">
        <f>сентябрь!ED52+август!ED52+'июль '!ED51</f>
        <v>0</v>
      </c>
      <c r="EE52" s="58">
        <f>сентябрь!EE52+август!EE52+'июль '!EE51</f>
        <v>0</v>
      </c>
      <c r="EF52" s="58">
        <f>сентябрь!EF52+август!EF52+'июль '!EF51</f>
        <v>0</v>
      </c>
      <c r="EG52" s="58">
        <f>сентябрь!EG52+август!EG52+'июль '!EG51</f>
        <v>0</v>
      </c>
      <c r="EH52" s="58">
        <f>сентябрь!EH52+август!EH52+'июль '!EH51</f>
        <v>0</v>
      </c>
      <c r="EI52" s="58">
        <f>сентябрь!EI52+август!EI52+'июль '!EI51</f>
        <v>0</v>
      </c>
      <c r="EJ52" s="58">
        <f>сентябрь!EJ52+август!EJ52+'июль '!EJ51</f>
        <v>0</v>
      </c>
      <c r="EK52" s="58">
        <f>сентябрь!EK52+август!EK52+'июль '!EK51</f>
        <v>0</v>
      </c>
      <c r="EL52" s="58">
        <f>сентябрь!EL52+август!EL52+'июль '!EL51</f>
        <v>0</v>
      </c>
      <c r="EM52" s="58">
        <f>сентябрь!EM52+август!EM52+'июль '!EM51</f>
        <v>0</v>
      </c>
      <c r="EN52" s="58">
        <f>сентябрь!EN52+август!EN52+'июль '!EN51</f>
        <v>0</v>
      </c>
      <c r="EO52" s="58">
        <f>сентябрь!EO52+август!EO52+'июль '!EO51</f>
        <v>0</v>
      </c>
      <c r="EP52" s="58">
        <f>сентябрь!EP52+август!EP52+'июль '!EP51</f>
        <v>0</v>
      </c>
      <c r="EQ52" s="58">
        <f>сентябрь!EQ52+август!EQ52+'июль '!EQ51</f>
        <v>0</v>
      </c>
      <c r="ER52" s="58">
        <f>сентябрь!ER52+август!ER52+'июль '!ER51</f>
        <v>0</v>
      </c>
      <c r="ES52" s="58">
        <f>сентябрь!ES52+август!ES52+'июль '!ES51</f>
        <v>0</v>
      </c>
      <c r="ET52" s="58">
        <f>сентябрь!ET52+август!ET52+'июль '!ET51</f>
        <v>0</v>
      </c>
      <c r="EU52" s="58">
        <f>сентябрь!EU52+август!EU52+'июль '!EU51</f>
        <v>0</v>
      </c>
      <c r="EV52" s="58">
        <f>сентябрь!EV52+август!EV52+'июль '!EV51</f>
        <v>0</v>
      </c>
      <c r="EW52" s="58">
        <f>сентябрь!EW52+август!EW52+'июль '!EW51</f>
        <v>0</v>
      </c>
      <c r="EX52" s="58">
        <f>сентябрь!EX52+август!EX52+'июль '!EX51</f>
        <v>0</v>
      </c>
      <c r="EY52" s="58">
        <f>сентябрь!EY52+август!EY52+'июль '!EY51</f>
        <v>0</v>
      </c>
      <c r="EZ52" s="58">
        <f>сентябрь!EZ52+август!EZ52+'июль '!EZ51</f>
        <v>0</v>
      </c>
      <c r="FA52" s="58">
        <f>сентябрь!FA52+август!FA52+'июль '!FA51</f>
        <v>0</v>
      </c>
      <c r="FB52" s="58">
        <f>сентябрь!FB52+август!FB52+'июль '!FB51</f>
        <v>0</v>
      </c>
      <c r="FC52" s="58">
        <f>сентябрь!FC52+август!FC52+'июль '!FC51</f>
        <v>0</v>
      </c>
      <c r="FD52" s="58">
        <f>сентябрь!FD52+август!FD52+'июль '!FD51</f>
        <v>0</v>
      </c>
      <c r="FE52" s="58">
        <f>сентябрь!FE52+август!FE52+'июль '!FE51</f>
        <v>0</v>
      </c>
      <c r="FF52" s="58">
        <f>сентябрь!FF52+август!FF52+'июль '!FF51</f>
        <v>0</v>
      </c>
      <c r="FG52" s="58">
        <f>сентябрь!FG52+август!FG52+'июль '!FG51</f>
        <v>0</v>
      </c>
      <c r="FH52" s="58">
        <f>сентябрь!FH52+август!FH52+'июль '!FH51</f>
        <v>0</v>
      </c>
      <c r="FI52" s="58">
        <f>сентябрь!FI52+август!FI52+'июль '!FI51</f>
        <v>0</v>
      </c>
      <c r="FJ52" s="58">
        <f>сентябрь!FJ52+август!FJ52+'июль '!FJ51</f>
        <v>0</v>
      </c>
      <c r="FK52" s="58">
        <f>сентябрь!FK52+август!FK52+'июль '!FK51</f>
        <v>0</v>
      </c>
      <c r="FL52" s="58">
        <f>сентябрь!FL52+август!FL52+'июль '!FL51</f>
        <v>0</v>
      </c>
      <c r="FM52" s="58">
        <f>сентябрь!FM52+август!FM52+'июль '!FM51</f>
        <v>0</v>
      </c>
      <c r="FN52" s="58">
        <f>сентябрь!FN52+август!FN52+'июль '!FN51</f>
        <v>0</v>
      </c>
      <c r="FO52" s="58">
        <f>сентябрь!FO52+август!FO52+'июль '!FO51</f>
        <v>0</v>
      </c>
      <c r="FP52" s="58">
        <f>сентябрь!FP52+август!FP52+'июль '!FP51</f>
        <v>0</v>
      </c>
      <c r="FQ52" s="58">
        <f>сентябрь!FQ52+август!FQ52+'июль '!FQ51</f>
        <v>0</v>
      </c>
      <c r="FR52" s="58">
        <f>сентябрь!FR52+август!FR52+'июль '!FR51</f>
        <v>0</v>
      </c>
      <c r="FS52" s="58">
        <f>сентябрь!FS52+август!FS52+'июль '!FS51</f>
        <v>0</v>
      </c>
      <c r="FT52" s="58">
        <f>сентябрь!FT52+август!FT52+'июль '!FT51</f>
        <v>0</v>
      </c>
      <c r="FU52" s="58">
        <f>сентябрь!FU52+август!FU52+'июль '!FU51</f>
        <v>0</v>
      </c>
      <c r="FV52" s="58">
        <f>сентябрь!FV52+август!FV52+'июль '!FV51</f>
        <v>0</v>
      </c>
      <c r="FW52" s="58">
        <f>сентябрь!FW52+август!FW52+'июль '!FW51</f>
        <v>0</v>
      </c>
      <c r="FX52" s="58">
        <f>сентябрь!FX52+август!FX52+'июль '!FX51</f>
        <v>0</v>
      </c>
      <c r="FY52" s="58">
        <f>сентябрь!FY52+август!FY52+'июль '!FY51</f>
        <v>0</v>
      </c>
      <c r="FZ52" s="58">
        <f>сентябрь!FZ52+август!FZ52+'июль '!FZ51</f>
        <v>0</v>
      </c>
      <c r="GA52" s="58">
        <f>сентябрь!GA52+август!GA52+'июль '!GA51</f>
        <v>0</v>
      </c>
      <c r="GB52" s="58">
        <f>сентябрь!GB52+август!GB52+'июль '!GB51</f>
        <v>0</v>
      </c>
      <c r="GC52" s="58">
        <f>сентябрь!GC52+август!GC52+'июль '!GC51</f>
        <v>0</v>
      </c>
      <c r="GD52" s="58">
        <f>сентябрь!GD52+август!GD52+'июль '!GD51</f>
        <v>0</v>
      </c>
      <c r="GE52" s="58">
        <f>сентябрь!GE52+август!GE52+'июль '!GE51</f>
        <v>0</v>
      </c>
      <c r="GF52" s="58">
        <f>сентябрь!GF52+август!GF52+'июль '!GF51</f>
        <v>0</v>
      </c>
      <c r="GG52" s="58">
        <f>сентябрь!GG52+август!GG52+'июль '!GG51</f>
        <v>0</v>
      </c>
      <c r="GH52" s="58">
        <f>сентябрь!GH52+август!GH52+'июль '!GH51</f>
        <v>0</v>
      </c>
      <c r="GI52" s="58">
        <f>сентябрь!GI52+август!GI52+'июль '!GI51</f>
        <v>0</v>
      </c>
      <c r="GJ52" s="58">
        <f>сентябрь!GJ52+август!GJ52+'июль '!GJ51</f>
        <v>0</v>
      </c>
      <c r="GK52" s="58">
        <f>сентябрь!GK52+август!GK52+'июль '!GK51</f>
        <v>0</v>
      </c>
      <c r="GL52" s="58">
        <f>сентябрь!GL52+август!GL52+'июль '!GL51</f>
        <v>0</v>
      </c>
      <c r="GM52" s="58">
        <f>сентябрь!GM52+август!GM52+'июль '!GM51</f>
        <v>0</v>
      </c>
      <c r="GN52" s="58">
        <f>сентябрь!GN52+август!GN52+'июль '!GN51</f>
        <v>0</v>
      </c>
      <c r="GO52" s="58">
        <f>сентябрь!GO52+август!GO52+'июль '!GO51</f>
        <v>0</v>
      </c>
      <c r="GP52" s="58">
        <f>сентябрь!GP52+август!GP52+'июль '!GP51</f>
        <v>0</v>
      </c>
      <c r="GQ52" s="58">
        <f>сентябрь!GQ52+август!GQ52+'июль '!GQ51</f>
        <v>0</v>
      </c>
      <c r="GR52" s="58">
        <f>сентябрь!GR52+август!GR52+'июль '!GR51</f>
        <v>0</v>
      </c>
      <c r="GS52" s="58">
        <f>сентябрь!GS52+август!GS52+'июль '!GS51</f>
        <v>0</v>
      </c>
      <c r="GT52" s="58">
        <f>сентябрь!GT52+август!GT52+'июль '!GT51</f>
        <v>0</v>
      </c>
      <c r="GU52" s="58">
        <f>сентябрь!GU52+август!GU52+'июль '!GU51</f>
        <v>0</v>
      </c>
      <c r="GV52" s="58">
        <f>сентябрь!GV52+август!GV52+'июль '!GV51</f>
        <v>0</v>
      </c>
      <c r="GW52" s="58">
        <f>сентябрь!GW52+август!GW52+'июль '!GW51</f>
        <v>0</v>
      </c>
      <c r="GX52" s="58">
        <f>сентябрь!GX52+август!GX52+'июль '!GX51</f>
        <v>0</v>
      </c>
      <c r="GY52" s="58">
        <f>сентябрь!GY52+август!GY52+'июль '!GY51</f>
        <v>0</v>
      </c>
      <c r="GZ52" s="58">
        <f>сентябрь!GZ52+август!GZ52+'июль '!GZ51</f>
        <v>0</v>
      </c>
      <c r="HA52" s="58">
        <f>сентябрь!HA52+август!HA52+'июль '!HA51</f>
        <v>0</v>
      </c>
      <c r="HB52" s="58">
        <f>сентябрь!HB52+август!HB52+'июль '!HB51</f>
        <v>0</v>
      </c>
      <c r="HC52" s="58">
        <f>сентябрь!HC52+август!HC52+'июль '!HC51</f>
        <v>0</v>
      </c>
      <c r="HD52" s="58">
        <f>сентябрь!HD52+август!HD52+'июль '!HD51</f>
        <v>0</v>
      </c>
      <c r="HE52" s="58">
        <f>сентябрь!HE52+август!HE52+'июль '!HE51</f>
        <v>0</v>
      </c>
      <c r="HF52" s="58">
        <f>сентябрь!HF52+август!HF52+'июль '!HF51</f>
        <v>0</v>
      </c>
      <c r="HG52" s="58">
        <f>сентябрь!HG52+август!HG52+'июль '!HG51</f>
        <v>0</v>
      </c>
      <c r="HH52" s="58">
        <f>сентябрь!HH52+август!HH52+'июль '!HH51</f>
        <v>0</v>
      </c>
      <c r="HI52" s="58">
        <f>сентябрь!HI52+август!HI52+'июль '!HI51</f>
        <v>0</v>
      </c>
      <c r="HJ52" s="58">
        <f>сентябрь!HJ52+август!HJ52+'июль '!HJ51</f>
        <v>0</v>
      </c>
      <c r="HK52" s="58">
        <f>сентябрь!HK52+август!HK52+'июль '!HK51</f>
        <v>0</v>
      </c>
      <c r="HL52" s="58">
        <f>сентябрь!HL52+август!HL52+'июль '!HL51</f>
        <v>0</v>
      </c>
      <c r="HM52" s="58">
        <f>сентябрь!HM52+август!HM52+'июль '!HM51</f>
        <v>0</v>
      </c>
      <c r="HN52" s="58">
        <f>сентябрь!HN52+август!HN52+'июль '!HN51</f>
        <v>0</v>
      </c>
      <c r="HO52" s="58">
        <f>сентябрь!HO52+август!HO52+'июль '!HO51</f>
        <v>0</v>
      </c>
      <c r="HP52" s="58">
        <f>сентябрь!HP52+август!HP52+'июль '!HP51</f>
        <v>0</v>
      </c>
      <c r="HQ52" s="58">
        <f>сентябрь!HQ52+август!HQ52+'июль '!HQ51</f>
        <v>0</v>
      </c>
      <c r="HR52" s="58">
        <f>сентябрь!HR52+август!HR52+'июль '!HR51</f>
        <v>0</v>
      </c>
      <c r="HS52" s="58">
        <f>сентябрь!HS52+август!HS52+'июль '!HS51</f>
        <v>0</v>
      </c>
      <c r="HT52" s="58">
        <f>сентябрь!HT52+август!HT52+'июль '!HT51</f>
        <v>0</v>
      </c>
      <c r="HU52" s="58">
        <f>сентябрь!HU52+август!HU52+'июль '!HU51</f>
        <v>0</v>
      </c>
      <c r="HV52" s="58">
        <f>сентябрь!HV52+август!HV52+'июль '!HV51</f>
        <v>0</v>
      </c>
      <c r="HW52" s="58">
        <f>сентябрь!HW52+август!HW52+'июль '!HW51</f>
        <v>0</v>
      </c>
      <c r="HX52" s="58">
        <f>сентябрь!HX52+август!HX52+'июль '!HX51</f>
        <v>0</v>
      </c>
      <c r="HY52" s="58">
        <f>сентябрь!HY52+август!HY52+'июль '!HY51</f>
        <v>0</v>
      </c>
      <c r="HZ52" s="58">
        <f>сентябрь!HZ52+август!HZ52+'июль '!HZ51</f>
        <v>0</v>
      </c>
      <c r="IA52" s="58">
        <f>сентябрь!IA52+август!IA52+'июль '!IA51</f>
        <v>0</v>
      </c>
      <c r="IB52" s="58">
        <f>сентябрь!IB52+август!IB52+'июль '!IB51</f>
        <v>0</v>
      </c>
      <c r="IC52" s="58">
        <f>сентябрь!IC52+август!IC52+'июль '!IC51</f>
        <v>0</v>
      </c>
      <c r="ID52" s="58">
        <f>сентябрь!ID52+август!ID52+'июль '!ID51</f>
        <v>0</v>
      </c>
    </row>
    <row r="53" spans="1:238" ht="15" customHeight="1">
      <c r="A53" s="11"/>
      <c r="B53" s="14"/>
      <c r="C53" s="10" t="s">
        <v>242</v>
      </c>
      <c r="D53" s="46">
        <f>сентябрь!D53+август!D53+'июль '!D52</f>
        <v>0</v>
      </c>
      <c r="E53" s="58">
        <f>сентябрь!E53+август!E53+'июль '!E52</f>
        <v>0</v>
      </c>
      <c r="F53" s="58">
        <f>сентябрь!F53+август!F53+'июль '!F52</f>
        <v>0</v>
      </c>
      <c r="G53" s="58">
        <f>сентябрь!G53+август!G53+'июль '!G52</f>
        <v>0</v>
      </c>
      <c r="H53" s="58">
        <f>сентябрь!H53+август!H53+'июль '!H52</f>
        <v>0</v>
      </c>
      <c r="I53" s="58">
        <f>сентябрь!I53+август!I53+'июль '!I52</f>
        <v>0</v>
      </c>
      <c r="J53" s="58">
        <f>сентябрь!J53+август!J53+'июль '!J52</f>
        <v>0</v>
      </c>
      <c r="K53" s="58">
        <f>сентябрь!K53+август!K53+'июль '!K52</f>
        <v>0</v>
      </c>
      <c r="L53" s="58">
        <f>сентябрь!L53+август!L53+'июль '!L52</f>
        <v>0</v>
      </c>
      <c r="M53" s="58">
        <f>сентябрь!M53+август!M53+'июль '!M52</f>
        <v>0</v>
      </c>
      <c r="N53" s="58">
        <f>сентябрь!N53+август!N53+'июль '!N52</f>
        <v>0</v>
      </c>
      <c r="O53" s="58">
        <f>сентябрь!O53+август!O53+'июль '!O52</f>
        <v>0</v>
      </c>
      <c r="P53" s="58">
        <f>сентябрь!P53+август!P53+'июль '!P52</f>
        <v>0</v>
      </c>
      <c r="Q53" s="58">
        <f>сентябрь!Q53+август!Q53+'июль '!Q52</f>
        <v>0</v>
      </c>
      <c r="R53" s="58">
        <f>сентябрь!R53+август!R53+'июль '!R52</f>
        <v>0</v>
      </c>
      <c r="S53" s="58">
        <f>сентябрь!S53+август!S53+'июль '!S52</f>
        <v>0</v>
      </c>
      <c r="T53" s="58">
        <f>сентябрь!T53+август!T53+'июль '!T52</f>
        <v>0</v>
      </c>
      <c r="U53" s="58">
        <f>сентябрь!U53+август!U53+'июль '!U52</f>
        <v>0</v>
      </c>
      <c r="V53" s="58">
        <f>сентябрь!V53+август!V53+'июль '!V52</f>
        <v>0</v>
      </c>
      <c r="W53" s="58">
        <f>сентябрь!W53+август!W53+'июль '!W52</f>
        <v>0</v>
      </c>
      <c r="X53" s="58">
        <f>сентябрь!X53+август!X53+'июль '!X52</f>
        <v>0</v>
      </c>
      <c r="Y53" s="58">
        <f>сентябрь!Y53+август!Y53+'июль '!Y52</f>
        <v>0</v>
      </c>
      <c r="Z53" s="58">
        <f>сентябрь!Z53+август!Z53+'июль '!Z52</f>
        <v>0</v>
      </c>
      <c r="AA53" s="58">
        <f>сентябрь!AA53+август!AA53+'июль '!AA52</f>
        <v>0</v>
      </c>
      <c r="AB53" s="58">
        <f>сентябрь!AB53+август!AB53+'июль '!AB52</f>
        <v>0</v>
      </c>
      <c r="AC53" s="58">
        <f>сентябрь!AC53+август!AC53+'июль '!AC52</f>
        <v>0</v>
      </c>
      <c r="AD53" s="58">
        <f>сентябрь!AD53+август!AD53+'июль '!AD52</f>
        <v>0</v>
      </c>
      <c r="AE53" s="58">
        <f>сентябрь!AE53+август!AE53+'июль '!AE52</f>
        <v>0</v>
      </c>
      <c r="AF53" s="58">
        <f>сентябрь!AF53+август!AF53+'июль '!AF52</f>
        <v>0</v>
      </c>
      <c r="AG53" s="58">
        <f>сентябрь!AG53+август!AG53+'июль '!AG52</f>
        <v>0</v>
      </c>
      <c r="AH53" s="58">
        <f>сентябрь!AH53+август!AH53+'июль '!AH52</f>
        <v>0</v>
      </c>
      <c r="AI53" s="58">
        <f>сентябрь!AI53+август!AI53+'июль '!AI52</f>
        <v>0</v>
      </c>
      <c r="AJ53" s="58">
        <f>сентябрь!AJ53+август!AJ53+'июль '!AJ52</f>
        <v>0</v>
      </c>
      <c r="AK53" s="58">
        <f>сентябрь!AK53+август!AK53+'июль '!AK52</f>
        <v>0</v>
      </c>
      <c r="AL53" s="58">
        <f>сентябрь!AL53+август!AL53+'июль '!AL52</f>
        <v>0</v>
      </c>
      <c r="AM53" s="58">
        <f>сентябрь!AM53+август!AM53+'июль '!AM52</f>
        <v>0</v>
      </c>
      <c r="AN53" s="58">
        <f>сентябрь!AN53+август!AN53+'июль '!AN52</f>
        <v>0</v>
      </c>
      <c r="AO53" s="58">
        <f>сентябрь!AO53+август!AO53+'июль '!AO52</f>
        <v>0</v>
      </c>
      <c r="AP53" s="58">
        <f>сентябрь!AP53+август!AP53+'июль '!AP52</f>
        <v>0</v>
      </c>
      <c r="AQ53" s="58">
        <f>сентябрь!AQ53+август!AQ53+'июль '!AQ52</f>
        <v>0</v>
      </c>
      <c r="AR53" s="58">
        <f>сентябрь!AR53+август!AR53+'июль '!AR52</f>
        <v>0</v>
      </c>
      <c r="AS53" s="58">
        <f>сентябрь!AS53+август!AS53+'июль '!AS52</f>
        <v>0</v>
      </c>
      <c r="AT53" s="58">
        <f>сентябрь!AT53+август!AT53+'июль '!AT52</f>
        <v>0</v>
      </c>
      <c r="AU53" s="58">
        <f>сентябрь!AU53+август!AU53+'июль '!AU52</f>
        <v>0</v>
      </c>
      <c r="AV53" s="58">
        <f>сентябрь!AV53+август!AV53+'июль '!AV52</f>
        <v>0</v>
      </c>
      <c r="AW53" s="58">
        <f>сентябрь!AW53+август!AW53+'июль '!AW52</f>
        <v>0</v>
      </c>
      <c r="AX53" s="58">
        <f>сентябрь!AX53+август!AX53+'июль '!AX52</f>
        <v>0</v>
      </c>
      <c r="AY53" s="58">
        <f>сентябрь!AY53+август!AY53+'июль '!AY52</f>
        <v>0</v>
      </c>
      <c r="AZ53" s="58">
        <f>сентябрь!AZ53+август!AZ53+'июль '!AZ52</f>
        <v>0</v>
      </c>
      <c r="BA53" s="58">
        <f>сентябрь!BA53+август!BA53+'июль '!BA52</f>
        <v>0</v>
      </c>
      <c r="BB53" s="58">
        <f>сентябрь!BB53+август!BB53+'июль '!BB52</f>
        <v>0</v>
      </c>
      <c r="BC53" s="58">
        <f>сентябрь!BC53+август!BC53+'июль '!BC52</f>
        <v>0</v>
      </c>
      <c r="BD53" s="58">
        <f>сентябрь!BD53+август!BD53+'июль '!BD52</f>
        <v>0</v>
      </c>
      <c r="BE53" s="58">
        <f>сентябрь!BE53+август!BE53+'июль '!BE52</f>
        <v>0</v>
      </c>
      <c r="BF53" s="58">
        <f>сентябрь!BF53+август!BF53+'июль '!BF52</f>
        <v>0</v>
      </c>
      <c r="BG53" s="58">
        <f>сентябрь!BG53+август!BG53+'июль '!BG52</f>
        <v>0</v>
      </c>
      <c r="BH53" s="58">
        <f>сентябрь!BH53+август!BH53+'июль '!BH52</f>
        <v>0</v>
      </c>
      <c r="BI53" s="58">
        <f>сентябрь!BI53+август!BI53+'июль '!BI52</f>
        <v>0</v>
      </c>
      <c r="BJ53" s="58">
        <f>сентябрь!BJ53+август!BJ53+'июль '!BJ52</f>
        <v>0</v>
      </c>
      <c r="BK53" s="58">
        <f>сентябрь!BK53+август!BK53+'июль '!BK52</f>
        <v>0</v>
      </c>
      <c r="BL53" s="58">
        <f>сентябрь!BL53+август!BL53+'июль '!BL52</f>
        <v>0</v>
      </c>
      <c r="BM53" s="58">
        <f>сентябрь!BM53+август!BM53+'июль '!BM52</f>
        <v>0</v>
      </c>
      <c r="BN53" s="58">
        <f>сентябрь!BN53+август!BN53+'июль '!BN52</f>
        <v>0</v>
      </c>
      <c r="BO53" s="58">
        <f>сентябрь!BO53+август!BO53+'июль '!BO52</f>
        <v>0</v>
      </c>
      <c r="BP53" s="58">
        <f>сентябрь!BP53+август!BP53+'июль '!BP52</f>
        <v>0</v>
      </c>
      <c r="BQ53" s="58">
        <f>сентябрь!BQ53+август!BQ53+'июль '!BQ52</f>
        <v>0</v>
      </c>
      <c r="BR53" s="58">
        <f>сентябрь!BR53+август!BR53+'июль '!BR52</f>
        <v>0</v>
      </c>
      <c r="BS53" s="58">
        <f>сентябрь!BS53+август!BS53+'июль '!BS52</f>
        <v>0</v>
      </c>
      <c r="BT53" s="58">
        <f>сентябрь!BT53+август!BT53+'июль '!BT52</f>
        <v>0</v>
      </c>
      <c r="BU53" s="58">
        <f>сентябрь!BU53+август!BU53+'июль '!BU52</f>
        <v>0</v>
      </c>
      <c r="BV53" s="58">
        <f>сентябрь!BV53+август!BV53+'июль '!BV52</f>
        <v>0</v>
      </c>
      <c r="BW53" s="58">
        <f>сентябрь!BW53+август!BW53+'июль '!BW52</f>
        <v>0</v>
      </c>
      <c r="BX53" s="58">
        <f>сентябрь!BX53+август!BX53+'июль '!BX52</f>
        <v>0</v>
      </c>
      <c r="BY53" s="58">
        <f>сентябрь!BY53+август!BY53+'июль '!BY52</f>
        <v>0</v>
      </c>
      <c r="BZ53" s="58">
        <f>сентябрь!BZ53+август!BZ53+'июль '!BZ52</f>
        <v>0</v>
      </c>
      <c r="CA53" s="58">
        <f>сентябрь!CA53+август!CA53+'июль '!CA52</f>
        <v>0</v>
      </c>
      <c r="CB53" s="58">
        <f>сентябрь!CB53+август!CB53+'июль '!CB52</f>
        <v>0</v>
      </c>
      <c r="CC53" s="58">
        <f>сентябрь!CC53+август!CC53+'июль '!CC52</f>
        <v>0</v>
      </c>
      <c r="CD53" s="58">
        <f>сентябрь!CD53+август!CD53+'июль '!CD52</f>
        <v>0</v>
      </c>
      <c r="CE53" s="58">
        <f>сентябрь!CE53+август!CE53+'июль '!CE52</f>
        <v>0</v>
      </c>
      <c r="CF53" s="58">
        <f>сентябрь!CF53+август!CF53+'июль '!CF52</f>
        <v>0</v>
      </c>
      <c r="CG53" s="58">
        <f>сентябрь!CG53+август!CG53+'июль '!CG52</f>
        <v>0</v>
      </c>
      <c r="CH53" s="58">
        <f>сентябрь!CH53+август!CH53+'июль '!CH52</f>
        <v>0</v>
      </c>
      <c r="CI53" s="58">
        <f>сентябрь!CI53+август!CI53+'июль '!CI52</f>
        <v>0</v>
      </c>
      <c r="CJ53" s="58">
        <f>сентябрь!CJ53+август!CJ53+'июль '!CJ52</f>
        <v>0</v>
      </c>
      <c r="CK53" s="58">
        <f>сентябрь!CK53+август!CK53+'июль '!CK52</f>
        <v>0</v>
      </c>
      <c r="CL53" s="58">
        <f>сентябрь!CL53+август!CL53+'июль '!CL52</f>
        <v>0</v>
      </c>
      <c r="CM53" s="58">
        <f>сентябрь!CM53+август!CM53+'июль '!CM52</f>
        <v>0</v>
      </c>
      <c r="CN53" s="58">
        <f>сентябрь!CN53+август!CN53+'июль '!CN52</f>
        <v>0</v>
      </c>
      <c r="CO53" s="58">
        <f>сентябрь!CO53+август!CO53+'июль '!CO52</f>
        <v>0</v>
      </c>
      <c r="CP53" s="58">
        <f>сентябрь!CP53+август!CP53+'июль '!CP52</f>
        <v>0</v>
      </c>
      <c r="CQ53" s="58">
        <f>сентябрь!CQ53+август!CQ53+'июль '!CQ52</f>
        <v>0</v>
      </c>
      <c r="CR53" s="58">
        <f>сентябрь!CR53+август!CR53+'июль '!CR52</f>
        <v>0</v>
      </c>
      <c r="CS53" s="58">
        <f>сентябрь!CS53+август!CS53+'июль '!CS52</f>
        <v>0</v>
      </c>
      <c r="CT53" s="58">
        <f>сентябрь!CT53+август!CT53+'июль '!CT52</f>
        <v>0</v>
      </c>
      <c r="CU53" s="58">
        <f>сентябрь!CU53+август!CU53+'июль '!CU52</f>
        <v>0</v>
      </c>
      <c r="CV53" s="58">
        <f>сентябрь!CV53+август!CV53+'июль '!CV52</f>
        <v>0</v>
      </c>
      <c r="CW53" s="58">
        <f>сентябрь!CW53+август!CW53+'июль '!CW52</f>
        <v>0</v>
      </c>
      <c r="CX53" s="58">
        <f>сентябрь!CX53+август!CX53+'июль '!CX52</f>
        <v>0</v>
      </c>
      <c r="CY53" s="58">
        <f>сентябрь!CY53+август!CY53+'июль '!CY52</f>
        <v>0</v>
      </c>
      <c r="CZ53" s="58">
        <f>сентябрь!CZ53+август!CZ53+'июль '!CZ52</f>
        <v>0</v>
      </c>
      <c r="DA53" s="58">
        <f>сентябрь!DA53+август!DA53+'июль '!DA52</f>
        <v>0</v>
      </c>
      <c r="DB53" s="58">
        <f>сентябрь!DB53+август!DB53+'июль '!DB52</f>
        <v>0</v>
      </c>
      <c r="DC53" s="58">
        <f>сентябрь!DC53+август!DC53+'июль '!DC52</f>
        <v>0</v>
      </c>
      <c r="DD53" s="58">
        <f>сентябрь!DD53+август!DD53+'июль '!DD52</f>
        <v>0</v>
      </c>
      <c r="DE53" s="58">
        <f>сентябрь!DE53+август!DE53+'июль '!DE52</f>
        <v>0</v>
      </c>
      <c r="DF53" s="58">
        <f>сентябрь!DF53+август!DF53+'июль '!DF52</f>
        <v>0</v>
      </c>
      <c r="DG53" s="58">
        <f>сентябрь!DG53+август!DG53+'июль '!DG52</f>
        <v>0</v>
      </c>
      <c r="DH53" s="58">
        <f>сентябрь!DH53+август!DH53+'июль '!DH52</f>
        <v>0</v>
      </c>
      <c r="DI53" s="58">
        <f>сентябрь!DI53+август!DI53+'июль '!DI52</f>
        <v>0</v>
      </c>
      <c r="DJ53" s="58">
        <f>сентябрь!DJ53+август!DJ53+'июль '!DJ52</f>
        <v>0</v>
      </c>
      <c r="DK53" s="58">
        <f>сентябрь!DK53+август!DK53+'июль '!DK52</f>
        <v>0</v>
      </c>
      <c r="DL53" s="58">
        <f>сентябрь!DL53+август!DL53+'июль '!DL52</f>
        <v>0</v>
      </c>
      <c r="DM53" s="58">
        <f>сентябрь!DM53+август!DM53+'июль '!DM52</f>
        <v>0</v>
      </c>
      <c r="DN53" s="58">
        <f>сентябрь!DN53+август!DN53+'июль '!DN52</f>
        <v>0</v>
      </c>
      <c r="DO53" s="58">
        <f>сентябрь!DO53+август!DO53+'июль '!DO52</f>
        <v>0</v>
      </c>
      <c r="DP53" s="58">
        <f>сентябрь!DP53+август!DP53+'июль '!DP52</f>
        <v>0</v>
      </c>
      <c r="DQ53" s="58">
        <f>сентябрь!DQ53+август!DQ53+'июль '!DQ52</f>
        <v>0</v>
      </c>
      <c r="DR53" s="58">
        <f>сентябрь!DR53+август!DR53+'июль '!DR52</f>
        <v>0</v>
      </c>
      <c r="DS53" s="58">
        <f>сентябрь!DS53+август!DS53+'июль '!DS52</f>
        <v>0</v>
      </c>
      <c r="DT53" s="58">
        <f>сентябрь!DT53+август!DT53+'июль '!DT52</f>
        <v>0</v>
      </c>
      <c r="DU53" s="58">
        <f>сентябрь!DU53+август!DU53+'июль '!DU52</f>
        <v>0</v>
      </c>
      <c r="DV53" s="58">
        <f>сентябрь!DV53+август!DV53+'июль '!DV52</f>
        <v>0</v>
      </c>
      <c r="DW53" s="58">
        <f>сентябрь!DW53+август!DW53+'июль '!DW52</f>
        <v>0</v>
      </c>
      <c r="DX53" s="58">
        <f>сентябрь!DX53+август!DX53+'июль '!DX52</f>
        <v>0</v>
      </c>
      <c r="DY53" s="58">
        <f>сентябрь!DY53+август!DY53+'июль '!DY52</f>
        <v>0</v>
      </c>
      <c r="DZ53" s="58">
        <f>сентябрь!DZ53+август!DZ53+'июль '!DZ52</f>
        <v>0</v>
      </c>
      <c r="EA53" s="58">
        <f>сентябрь!EA53+август!EA53+'июль '!EA52</f>
        <v>0</v>
      </c>
      <c r="EB53" s="58">
        <f>сентябрь!EB53+август!EB53+'июль '!EB52</f>
        <v>0</v>
      </c>
      <c r="EC53" s="58">
        <f>сентябрь!EC53+август!EC53+'июль '!EC52</f>
        <v>0</v>
      </c>
      <c r="ED53" s="58">
        <f>сентябрь!ED53+август!ED53+'июль '!ED52</f>
        <v>0</v>
      </c>
      <c r="EE53" s="58">
        <f>сентябрь!EE53+август!EE53+'июль '!EE52</f>
        <v>0</v>
      </c>
      <c r="EF53" s="58">
        <f>сентябрь!EF53+август!EF53+'июль '!EF52</f>
        <v>0</v>
      </c>
      <c r="EG53" s="58">
        <f>сентябрь!EG53+август!EG53+'июль '!EG52</f>
        <v>0</v>
      </c>
      <c r="EH53" s="58">
        <f>сентябрь!EH53+август!EH53+'июль '!EH52</f>
        <v>0</v>
      </c>
      <c r="EI53" s="58">
        <f>сентябрь!EI53+август!EI53+'июль '!EI52</f>
        <v>0</v>
      </c>
      <c r="EJ53" s="58">
        <f>сентябрь!EJ53+август!EJ53+'июль '!EJ52</f>
        <v>0</v>
      </c>
      <c r="EK53" s="58">
        <f>сентябрь!EK53+август!EK53+'июль '!EK52</f>
        <v>0</v>
      </c>
      <c r="EL53" s="58">
        <f>сентябрь!EL53+август!EL53+'июль '!EL52</f>
        <v>0</v>
      </c>
      <c r="EM53" s="58">
        <f>сентябрь!EM53+август!EM53+'июль '!EM52</f>
        <v>0</v>
      </c>
      <c r="EN53" s="58">
        <f>сентябрь!EN53+август!EN53+'июль '!EN52</f>
        <v>0</v>
      </c>
      <c r="EO53" s="58">
        <f>сентябрь!EO53+август!EO53+'июль '!EO52</f>
        <v>0</v>
      </c>
      <c r="EP53" s="58">
        <f>сентябрь!EP53+август!EP53+'июль '!EP52</f>
        <v>0</v>
      </c>
      <c r="EQ53" s="58">
        <f>сентябрь!EQ53+август!EQ53+'июль '!EQ52</f>
        <v>0</v>
      </c>
      <c r="ER53" s="58">
        <f>сентябрь!ER53+август!ER53+'июль '!ER52</f>
        <v>0</v>
      </c>
      <c r="ES53" s="58">
        <f>сентябрь!ES53+август!ES53+'июль '!ES52</f>
        <v>0</v>
      </c>
      <c r="ET53" s="58">
        <f>сентябрь!ET53+август!ET53+'июль '!ET52</f>
        <v>0</v>
      </c>
      <c r="EU53" s="58">
        <f>сентябрь!EU53+август!EU53+'июль '!EU52</f>
        <v>0</v>
      </c>
      <c r="EV53" s="58">
        <f>сентябрь!EV53+август!EV53+'июль '!EV52</f>
        <v>0</v>
      </c>
      <c r="EW53" s="58">
        <f>сентябрь!EW53+август!EW53+'июль '!EW52</f>
        <v>0</v>
      </c>
      <c r="EX53" s="58">
        <f>сентябрь!EX53+август!EX53+'июль '!EX52</f>
        <v>0</v>
      </c>
      <c r="EY53" s="58">
        <f>сентябрь!EY53+август!EY53+'июль '!EY52</f>
        <v>0</v>
      </c>
      <c r="EZ53" s="58">
        <f>сентябрь!EZ53+август!EZ53+'июль '!EZ52</f>
        <v>0</v>
      </c>
      <c r="FA53" s="58">
        <f>сентябрь!FA53+август!FA53+'июль '!FA52</f>
        <v>0</v>
      </c>
      <c r="FB53" s="58">
        <f>сентябрь!FB53+август!FB53+'июль '!FB52</f>
        <v>0</v>
      </c>
      <c r="FC53" s="58">
        <f>сентябрь!FC53+август!FC53+'июль '!FC52</f>
        <v>0</v>
      </c>
      <c r="FD53" s="58">
        <f>сентябрь!FD53+август!FD53+'июль '!FD52</f>
        <v>0</v>
      </c>
      <c r="FE53" s="58">
        <f>сентябрь!FE53+август!FE53+'июль '!FE52</f>
        <v>0</v>
      </c>
      <c r="FF53" s="58">
        <f>сентябрь!FF53+август!FF53+'июль '!FF52</f>
        <v>0</v>
      </c>
      <c r="FG53" s="58">
        <f>сентябрь!FG53+август!FG53+'июль '!FG52</f>
        <v>0</v>
      </c>
      <c r="FH53" s="58">
        <f>сентябрь!FH53+август!FH53+'июль '!FH52</f>
        <v>0</v>
      </c>
      <c r="FI53" s="58">
        <f>сентябрь!FI53+август!FI53+'июль '!FI52</f>
        <v>0</v>
      </c>
      <c r="FJ53" s="58">
        <f>сентябрь!FJ53+август!FJ53+'июль '!FJ52</f>
        <v>0</v>
      </c>
      <c r="FK53" s="58">
        <f>сентябрь!FK53+август!FK53+'июль '!FK52</f>
        <v>0</v>
      </c>
      <c r="FL53" s="58">
        <f>сентябрь!FL53+август!FL53+'июль '!FL52</f>
        <v>0</v>
      </c>
      <c r="FM53" s="58">
        <f>сентябрь!FM53+август!FM53+'июль '!FM52</f>
        <v>0</v>
      </c>
      <c r="FN53" s="58">
        <f>сентябрь!FN53+август!FN53+'июль '!FN52</f>
        <v>0</v>
      </c>
      <c r="FO53" s="58">
        <f>сентябрь!FO53+август!FO53+'июль '!FO52</f>
        <v>0</v>
      </c>
      <c r="FP53" s="58">
        <f>сентябрь!FP53+август!FP53+'июль '!FP52</f>
        <v>0</v>
      </c>
      <c r="FQ53" s="58">
        <f>сентябрь!FQ53+август!FQ53+'июль '!FQ52</f>
        <v>0</v>
      </c>
      <c r="FR53" s="58">
        <f>сентябрь!FR53+август!FR53+'июль '!FR52</f>
        <v>0</v>
      </c>
      <c r="FS53" s="58">
        <f>сентябрь!FS53+август!FS53+'июль '!FS52</f>
        <v>0</v>
      </c>
      <c r="FT53" s="58">
        <f>сентябрь!FT53+август!FT53+'июль '!FT52</f>
        <v>0</v>
      </c>
      <c r="FU53" s="58">
        <f>сентябрь!FU53+август!FU53+'июль '!FU52</f>
        <v>0</v>
      </c>
      <c r="FV53" s="58">
        <f>сентябрь!FV53+август!FV53+'июль '!FV52</f>
        <v>0</v>
      </c>
      <c r="FW53" s="58">
        <f>сентябрь!FW53+август!FW53+'июль '!FW52</f>
        <v>0</v>
      </c>
      <c r="FX53" s="58">
        <f>сентябрь!FX53+август!FX53+'июль '!FX52</f>
        <v>0</v>
      </c>
      <c r="FY53" s="58">
        <f>сентябрь!FY53+август!FY53+'июль '!FY52</f>
        <v>0</v>
      </c>
      <c r="FZ53" s="58">
        <f>сентябрь!FZ53+август!FZ53+'июль '!FZ52</f>
        <v>0</v>
      </c>
      <c r="GA53" s="58">
        <f>сентябрь!GA53+август!GA53+'июль '!GA52</f>
        <v>0</v>
      </c>
      <c r="GB53" s="58">
        <f>сентябрь!GB53+август!GB53+'июль '!GB52</f>
        <v>0</v>
      </c>
      <c r="GC53" s="58">
        <f>сентябрь!GC53+август!GC53+'июль '!GC52</f>
        <v>0</v>
      </c>
      <c r="GD53" s="58">
        <f>сентябрь!GD53+август!GD53+'июль '!GD52</f>
        <v>0</v>
      </c>
      <c r="GE53" s="58">
        <f>сентябрь!GE53+август!GE53+'июль '!GE52</f>
        <v>0</v>
      </c>
      <c r="GF53" s="58">
        <f>сентябрь!GF53+август!GF53+'июль '!GF52</f>
        <v>0</v>
      </c>
      <c r="GG53" s="58">
        <f>сентябрь!GG53+август!GG53+'июль '!GG52</f>
        <v>0</v>
      </c>
      <c r="GH53" s="58">
        <f>сентябрь!GH53+август!GH53+'июль '!GH52</f>
        <v>0</v>
      </c>
      <c r="GI53" s="58">
        <f>сентябрь!GI53+август!GI53+'июль '!GI52</f>
        <v>0</v>
      </c>
      <c r="GJ53" s="58">
        <f>сентябрь!GJ53+август!GJ53+'июль '!GJ52</f>
        <v>0</v>
      </c>
      <c r="GK53" s="58">
        <f>сентябрь!GK53+август!GK53+'июль '!GK52</f>
        <v>0</v>
      </c>
      <c r="GL53" s="58">
        <f>сентябрь!GL53+август!GL53+'июль '!GL52</f>
        <v>0</v>
      </c>
      <c r="GM53" s="58">
        <f>сентябрь!GM53+август!GM53+'июль '!GM52</f>
        <v>0</v>
      </c>
      <c r="GN53" s="58">
        <f>сентябрь!GN53+август!GN53+'июль '!GN52</f>
        <v>0</v>
      </c>
      <c r="GO53" s="58">
        <f>сентябрь!GO53+август!GO53+'июль '!GO52</f>
        <v>0</v>
      </c>
      <c r="GP53" s="58">
        <f>сентябрь!GP53+август!GP53+'июль '!GP52</f>
        <v>0</v>
      </c>
      <c r="GQ53" s="58">
        <f>сентябрь!GQ53+август!GQ53+'июль '!GQ52</f>
        <v>0</v>
      </c>
      <c r="GR53" s="58">
        <f>сентябрь!GR53+август!GR53+'июль '!GR52</f>
        <v>0</v>
      </c>
      <c r="GS53" s="58">
        <f>сентябрь!GS53+август!GS53+'июль '!GS52</f>
        <v>0</v>
      </c>
      <c r="GT53" s="58">
        <f>сентябрь!GT53+август!GT53+'июль '!GT52</f>
        <v>0</v>
      </c>
      <c r="GU53" s="58">
        <f>сентябрь!GU53+август!GU53+'июль '!GU52</f>
        <v>0</v>
      </c>
      <c r="GV53" s="58">
        <f>сентябрь!GV53+август!GV53+'июль '!GV52</f>
        <v>0</v>
      </c>
      <c r="GW53" s="58">
        <f>сентябрь!GW53+август!GW53+'июль '!GW52</f>
        <v>0</v>
      </c>
      <c r="GX53" s="58">
        <f>сентябрь!GX53+август!GX53+'июль '!GX52</f>
        <v>0</v>
      </c>
      <c r="GY53" s="58">
        <f>сентябрь!GY53+август!GY53+'июль '!GY52</f>
        <v>0</v>
      </c>
      <c r="GZ53" s="58">
        <f>сентябрь!GZ53+август!GZ53+'июль '!GZ52</f>
        <v>0</v>
      </c>
      <c r="HA53" s="58">
        <f>сентябрь!HA53+август!HA53+'июль '!HA52</f>
        <v>0</v>
      </c>
      <c r="HB53" s="58">
        <f>сентябрь!HB53+август!HB53+'июль '!HB52</f>
        <v>0</v>
      </c>
      <c r="HC53" s="58">
        <f>сентябрь!HC53+август!HC53+'июль '!HC52</f>
        <v>0</v>
      </c>
      <c r="HD53" s="58">
        <f>сентябрь!HD53+август!HD53+'июль '!HD52</f>
        <v>0</v>
      </c>
      <c r="HE53" s="58">
        <f>сентябрь!HE53+август!HE53+'июль '!HE52</f>
        <v>0</v>
      </c>
      <c r="HF53" s="58">
        <f>сентябрь!HF53+август!HF53+'июль '!HF52</f>
        <v>0</v>
      </c>
      <c r="HG53" s="58">
        <f>сентябрь!HG53+август!HG53+'июль '!HG52</f>
        <v>0</v>
      </c>
      <c r="HH53" s="58">
        <f>сентябрь!HH53+август!HH53+'июль '!HH52</f>
        <v>0</v>
      </c>
      <c r="HI53" s="58">
        <f>сентябрь!HI53+август!HI53+'июль '!HI52</f>
        <v>0</v>
      </c>
      <c r="HJ53" s="58">
        <f>сентябрь!HJ53+август!HJ53+'июль '!HJ52</f>
        <v>0</v>
      </c>
      <c r="HK53" s="58">
        <f>сентябрь!HK53+август!HK53+'июль '!HK52</f>
        <v>0</v>
      </c>
      <c r="HL53" s="58">
        <f>сентябрь!HL53+август!HL53+'июль '!HL52</f>
        <v>0</v>
      </c>
      <c r="HM53" s="58">
        <f>сентябрь!HM53+август!HM53+'июль '!HM52</f>
        <v>0</v>
      </c>
      <c r="HN53" s="58">
        <f>сентябрь!HN53+август!HN53+'июль '!HN52</f>
        <v>0</v>
      </c>
      <c r="HO53" s="58">
        <f>сентябрь!HO53+август!HO53+'июль '!HO52</f>
        <v>0</v>
      </c>
      <c r="HP53" s="58">
        <f>сентябрь!HP53+август!HP53+'июль '!HP52</f>
        <v>0</v>
      </c>
      <c r="HQ53" s="58">
        <f>сентябрь!HQ53+август!HQ53+'июль '!HQ52</f>
        <v>0</v>
      </c>
      <c r="HR53" s="58">
        <f>сентябрь!HR53+август!HR53+'июль '!HR52</f>
        <v>0</v>
      </c>
      <c r="HS53" s="58">
        <f>сентябрь!HS53+август!HS53+'июль '!HS52</f>
        <v>0</v>
      </c>
      <c r="HT53" s="58">
        <f>сентябрь!HT53+август!HT53+'июль '!HT52</f>
        <v>0</v>
      </c>
      <c r="HU53" s="58">
        <f>сентябрь!HU53+август!HU53+'июль '!HU52</f>
        <v>0</v>
      </c>
      <c r="HV53" s="58">
        <f>сентябрь!HV53+август!HV53+'июль '!HV52</f>
        <v>0</v>
      </c>
      <c r="HW53" s="58">
        <f>сентябрь!HW53+август!HW53+'июль '!HW52</f>
        <v>0</v>
      </c>
      <c r="HX53" s="58">
        <f>сентябрь!HX53+август!HX53+'июль '!HX52</f>
        <v>0</v>
      </c>
      <c r="HY53" s="58">
        <f>сентябрь!HY53+август!HY53+'июль '!HY52</f>
        <v>0</v>
      </c>
      <c r="HZ53" s="58">
        <f>сентябрь!HZ53+август!HZ53+'июль '!HZ52</f>
        <v>0</v>
      </c>
      <c r="IA53" s="58">
        <f>сентябрь!IA53+август!IA53+'июль '!IA52</f>
        <v>0</v>
      </c>
      <c r="IB53" s="58">
        <f>сентябрь!IB53+август!IB53+'июль '!IB52</f>
        <v>0</v>
      </c>
      <c r="IC53" s="58">
        <f>сентябрь!IC53+август!IC53+'июль '!IC52</f>
        <v>0</v>
      </c>
      <c r="ID53" s="58">
        <f>сентябрь!ID53+август!ID53+'июль '!ID52</f>
        <v>0</v>
      </c>
    </row>
    <row r="54" spans="1:238" ht="15" customHeight="1">
      <c r="A54" s="11" t="s">
        <v>296</v>
      </c>
      <c r="B54" s="9" t="s">
        <v>297</v>
      </c>
      <c r="C54" s="10" t="s">
        <v>265</v>
      </c>
      <c r="D54" s="46">
        <f>сентябрь!D54+август!D54+'июль '!D53</f>
        <v>0</v>
      </c>
      <c r="E54" s="58">
        <f>сентябрь!E54+август!E54+'июль '!E53</f>
        <v>0</v>
      </c>
      <c r="F54" s="58">
        <f>сентябрь!F54+август!F54+'июль '!F53</f>
        <v>0</v>
      </c>
      <c r="G54" s="58">
        <f>сентябрь!G54+август!G54+'июль '!G53</f>
        <v>0</v>
      </c>
      <c r="H54" s="58">
        <f>сентябрь!H54+август!H54+'июль '!H53</f>
        <v>0</v>
      </c>
      <c r="I54" s="58">
        <f>сентябрь!I54+август!I54+'июль '!I53</f>
        <v>0</v>
      </c>
      <c r="J54" s="58">
        <f>сентябрь!J54+август!J54+'июль '!J53</f>
        <v>0</v>
      </c>
      <c r="K54" s="58">
        <f>сентябрь!K54+август!K54+'июль '!K53</f>
        <v>0</v>
      </c>
      <c r="L54" s="58">
        <f>сентябрь!L54+август!L54+'июль '!L53</f>
        <v>0</v>
      </c>
      <c r="M54" s="58">
        <f>сентябрь!M54+август!M54+'июль '!M53</f>
        <v>0</v>
      </c>
      <c r="N54" s="58">
        <f>сентябрь!N54+август!N54+'июль '!N53</f>
        <v>0</v>
      </c>
      <c r="O54" s="58">
        <f>сентябрь!O54+август!O54+'июль '!O53</f>
        <v>0</v>
      </c>
      <c r="P54" s="58">
        <f>сентябрь!P54+август!P54+'июль '!P53</f>
        <v>0</v>
      </c>
      <c r="Q54" s="58">
        <f>сентябрь!Q54+август!Q54+'июль '!Q53</f>
        <v>0</v>
      </c>
      <c r="R54" s="58">
        <f>сентябрь!R54+август!R54+'июль '!R53</f>
        <v>0</v>
      </c>
      <c r="S54" s="58">
        <f>сентябрь!S54+август!S54+'июль '!S53</f>
        <v>0</v>
      </c>
      <c r="T54" s="58">
        <f>сентябрь!T54+август!T54+'июль '!T53</f>
        <v>0</v>
      </c>
      <c r="U54" s="58">
        <f>сентябрь!U54+август!U54+'июль '!U53</f>
        <v>0</v>
      </c>
      <c r="V54" s="58">
        <f>сентябрь!V54+август!V54+'июль '!V53</f>
        <v>0</v>
      </c>
      <c r="W54" s="58">
        <f>сентябрь!W54+август!W54+'июль '!W53</f>
        <v>0</v>
      </c>
      <c r="X54" s="58">
        <f>сентябрь!X54+август!X54+'июль '!X53</f>
        <v>0</v>
      </c>
      <c r="Y54" s="58">
        <f>сентябрь!Y54+август!Y54+'июль '!Y53</f>
        <v>0</v>
      </c>
      <c r="Z54" s="58">
        <f>сентябрь!Z54+август!Z54+'июль '!Z53</f>
        <v>0</v>
      </c>
      <c r="AA54" s="58">
        <f>сентябрь!AA54+август!AA54+'июль '!AA53</f>
        <v>0</v>
      </c>
      <c r="AB54" s="58">
        <f>сентябрь!AB54+август!AB54+'июль '!AB53</f>
        <v>0</v>
      </c>
      <c r="AC54" s="58">
        <f>сентябрь!AC54+август!AC54+'июль '!AC53</f>
        <v>0</v>
      </c>
      <c r="AD54" s="58">
        <f>сентябрь!AD54+август!AD54+'июль '!AD53</f>
        <v>0</v>
      </c>
      <c r="AE54" s="58">
        <f>сентябрь!AE54+август!AE54+'июль '!AE53</f>
        <v>0</v>
      </c>
      <c r="AF54" s="58">
        <f>сентябрь!AF54+август!AF54+'июль '!AF53</f>
        <v>0</v>
      </c>
      <c r="AG54" s="58">
        <f>сентябрь!AG54+август!AG54+'июль '!AG53</f>
        <v>0</v>
      </c>
      <c r="AH54" s="58">
        <f>сентябрь!AH54+август!AH54+'июль '!AH53</f>
        <v>0</v>
      </c>
      <c r="AI54" s="58">
        <f>сентябрь!AI54+август!AI54+'июль '!AI53</f>
        <v>0</v>
      </c>
      <c r="AJ54" s="58">
        <f>сентябрь!AJ54+август!AJ54+'июль '!AJ53</f>
        <v>0</v>
      </c>
      <c r="AK54" s="58">
        <f>сентябрь!AK54+август!AK54+'июль '!AK53</f>
        <v>0</v>
      </c>
      <c r="AL54" s="58">
        <f>сентябрь!AL54+август!AL54+'июль '!AL53</f>
        <v>0</v>
      </c>
      <c r="AM54" s="58">
        <f>сентябрь!AM54+август!AM54+'июль '!AM53</f>
        <v>0</v>
      </c>
      <c r="AN54" s="58">
        <f>сентябрь!AN54+август!AN54+'июль '!AN53</f>
        <v>0</v>
      </c>
      <c r="AO54" s="58">
        <f>сентябрь!AO54+август!AO54+'июль '!AO53</f>
        <v>0</v>
      </c>
      <c r="AP54" s="58">
        <f>сентябрь!AP54+август!AP54+'июль '!AP53</f>
        <v>0</v>
      </c>
      <c r="AQ54" s="58">
        <f>сентябрь!AQ54+август!AQ54+'июль '!AQ53</f>
        <v>0</v>
      </c>
      <c r="AR54" s="58">
        <f>сентябрь!AR54+август!AR54+'июль '!AR53</f>
        <v>0</v>
      </c>
      <c r="AS54" s="58">
        <f>сентябрь!AS54+август!AS54+'июль '!AS53</f>
        <v>0</v>
      </c>
      <c r="AT54" s="58">
        <f>сентябрь!AT54+август!AT54+'июль '!AT53</f>
        <v>0</v>
      </c>
      <c r="AU54" s="58">
        <f>сентябрь!AU54+август!AU54+'июль '!AU53</f>
        <v>0</v>
      </c>
      <c r="AV54" s="58">
        <f>сентябрь!AV54+август!AV54+'июль '!AV53</f>
        <v>0</v>
      </c>
      <c r="AW54" s="58">
        <f>сентябрь!AW54+август!AW54+'июль '!AW53</f>
        <v>0</v>
      </c>
      <c r="AX54" s="58">
        <f>сентябрь!AX54+август!AX54+'июль '!AX53</f>
        <v>0</v>
      </c>
      <c r="AY54" s="58">
        <f>сентябрь!AY54+август!AY54+'июль '!AY53</f>
        <v>0</v>
      </c>
      <c r="AZ54" s="58">
        <f>сентябрь!AZ54+август!AZ54+'июль '!AZ53</f>
        <v>0</v>
      </c>
      <c r="BA54" s="58">
        <f>сентябрь!BA54+август!BA54+'июль '!BA53</f>
        <v>0</v>
      </c>
      <c r="BB54" s="58">
        <f>сентябрь!BB54+август!BB54+'июль '!BB53</f>
        <v>0</v>
      </c>
      <c r="BC54" s="58">
        <f>сентябрь!BC54+август!BC54+'июль '!BC53</f>
        <v>0</v>
      </c>
      <c r="BD54" s="58">
        <f>сентябрь!BD54+август!BD54+'июль '!BD53</f>
        <v>0</v>
      </c>
      <c r="BE54" s="58">
        <f>сентябрь!BE54+август!BE54+'июль '!BE53</f>
        <v>0</v>
      </c>
      <c r="BF54" s="58">
        <f>сентябрь!BF54+август!BF54+'июль '!BF53</f>
        <v>0</v>
      </c>
      <c r="BG54" s="58">
        <f>сентябрь!BG54+август!BG54+'июль '!BG53</f>
        <v>0</v>
      </c>
      <c r="BH54" s="58">
        <f>сентябрь!BH54+август!BH54+'июль '!BH53</f>
        <v>0</v>
      </c>
      <c r="BI54" s="58">
        <f>сентябрь!BI54+август!BI54+'июль '!BI53</f>
        <v>0</v>
      </c>
      <c r="BJ54" s="58">
        <f>сентябрь!BJ54+август!BJ54+'июль '!BJ53</f>
        <v>0</v>
      </c>
      <c r="BK54" s="58">
        <f>сентябрь!BK54+август!BK54+'июль '!BK53</f>
        <v>0</v>
      </c>
      <c r="BL54" s="58">
        <f>сентябрь!BL54+август!BL54+'июль '!BL53</f>
        <v>0</v>
      </c>
      <c r="BM54" s="58">
        <f>сентябрь!BM54+август!BM54+'июль '!BM53</f>
        <v>0</v>
      </c>
      <c r="BN54" s="58">
        <f>сентябрь!BN54+август!BN54+'июль '!BN53</f>
        <v>0</v>
      </c>
      <c r="BO54" s="58">
        <f>сентябрь!BO54+август!BO54+'июль '!BO53</f>
        <v>0</v>
      </c>
      <c r="BP54" s="58">
        <f>сентябрь!BP54+август!BP54+'июль '!BP53</f>
        <v>0</v>
      </c>
      <c r="BQ54" s="58">
        <f>сентябрь!BQ54+август!BQ54+'июль '!BQ53</f>
        <v>0</v>
      </c>
      <c r="BR54" s="58">
        <f>сентябрь!BR54+август!BR54+'июль '!BR53</f>
        <v>0</v>
      </c>
      <c r="BS54" s="58">
        <f>сентябрь!BS54+август!BS54+'июль '!BS53</f>
        <v>0</v>
      </c>
      <c r="BT54" s="58">
        <f>сентябрь!BT54+август!BT54+'июль '!BT53</f>
        <v>0</v>
      </c>
      <c r="BU54" s="58">
        <f>сентябрь!BU54+август!BU54+'июль '!BU53</f>
        <v>0</v>
      </c>
      <c r="BV54" s="58">
        <f>сентябрь!BV54+август!BV54+'июль '!BV53</f>
        <v>0</v>
      </c>
      <c r="BW54" s="58">
        <f>сентябрь!BW54+август!BW54+'июль '!BW53</f>
        <v>0</v>
      </c>
      <c r="BX54" s="58">
        <f>сентябрь!BX54+август!BX54+'июль '!BX53</f>
        <v>0</v>
      </c>
      <c r="BY54" s="58">
        <f>сентябрь!BY54+август!BY54+'июль '!BY53</f>
        <v>0</v>
      </c>
      <c r="BZ54" s="58">
        <f>сентябрь!BZ54+август!BZ54+'июль '!BZ53</f>
        <v>0</v>
      </c>
      <c r="CA54" s="58">
        <f>сентябрь!CA54+август!CA54+'июль '!CA53</f>
        <v>0</v>
      </c>
      <c r="CB54" s="58">
        <f>сентябрь!CB54+август!CB54+'июль '!CB53</f>
        <v>0</v>
      </c>
      <c r="CC54" s="58">
        <f>сентябрь!CC54+август!CC54+'июль '!CC53</f>
        <v>0</v>
      </c>
      <c r="CD54" s="58">
        <f>сентябрь!CD54+август!CD54+'июль '!CD53</f>
        <v>0</v>
      </c>
      <c r="CE54" s="58">
        <f>сентябрь!CE54+август!CE54+'июль '!CE53</f>
        <v>0</v>
      </c>
      <c r="CF54" s="58">
        <f>сентябрь!CF54+август!CF54+'июль '!CF53</f>
        <v>0</v>
      </c>
      <c r="CG54" s="58">
        <f>сентябрь!CG54+август!CG54+'июль '!CG53</f>
        <v>0</v>
      </c>
      <c r="CH54" s="58">
        <f>сентябрь!CH54+август!CH54+'июль '!CH53</f>
        <v>0</v>
      </c>
      <c r="CI54" s="58">
        <f>сентябрь!CI54+август!CI54+'июль '!CI53</f>
        <v>0</v>
      </c>
      <c r="CJ54" s="58">
        <f>сентябрь!CJ54+август!CJ54+'июль '!CJ53</f>
        <v>0</v>
      </c>
      <c r="CK54" s="58">
        <f>сентябрь!CK54+август!CK54+'июль '!CK53</f>
        <v>0</v>
      </c>
      <c r="CL54" s="58">
        <f>сентябрь!CL54+август!CL54+'июль '!CL53</f>
        <v>0</v>
      </c>
      <c r="CM54" s="58">
        <f>сентябрь!CM54+август!CM54+'июль '!CM53</f>
        <v>0</v>
      </c>
      <c r="CN54" s="58">
        <f>сентябрь!CN54+август!CN54+'июль '!CN53</f>
        <v>0</v>
      </c>
      <c r="CO54" s="58">
        <f>сентябрь!CO54+август!CO54+'июль '!CO53</f>
        <v>0</v>
      </c>
      <c r="CP54" s="58">
        <f>сентябрь!CP54+август!CP54+'июль '!CP53</f>
        <v>0</v>
      </c>
      <c r="CQ54" s="58">
        <f>сентябрь!CQ54+август!CQ54+'июль '!CQ53</f>
        <v>0</v>
      </c>
      <c r="CR54" s="58">
        <f>сентябрь!CR54+август!CR54+'июль '!CR53</f>
        <v>0</v>
      </c>
      <c r="CS54" s="58">
        <f>сентябрь!CS54+август!CS54+'июль '!CS53</f>
        <v>0</v>
      </c>
      <c r="CT54" s="58">
        <f>сентябрь!CT54+август!CT54+'июль '!CT53</f>
        <v>0</v>
      </c>
      <c r="CU54" s="58">
        <f>сентябрь!CU54+август!CU54+'июль '!CU53</f>
        <v>0</v>
      </c>
      <c r="CV54" s="58">
        <f>сентябрь!CV54+август!CV54+'июль '!CV53</f>
        <v>0</v>
      </c>
      <c r="CW54" s="58">
        <f>сентябрь!CW54+август!CW54+'июль '!CW53</f>
        <v>0</v>
      </c>
      <c r="CX54" s="58">
        <f>сентябрь!CX54+август!CX54+'июль '!CX53</f>
        <v>0</v>
      </c>
      <c r="CY54" s="58">
        <f>сентябрь!CY54+август!CY54+'июль '!CY53</f>
        <v>0</v>
      </c>
      <c r="CZ54" s="58">
        <f>сентябрь!CZ54+август!CZ54+'июль '!CZ53</f>
        <v>0</v>
      </c>
      <c r="DA54" s="58">
        <f>сентябрь!DA54+август!DA54+'июль '!DA53</f>
        <v>0</v>
      </c>
      <c r="DB54" s="58">
        <f>сентябрь!DB54+август!DB54+'июль '!DB53</f>
        <v>0</v>
      </c>
      <c r="DC54" s="58">
        <f>сентябрь!DC54+август!DC54+'июль '!DC53</f>
        <v>0</v>
      </c>
      <c r="DD54" s="58">
        <f>сентябрь!DD54+август!DD54+'июль '!DD53</f>
        <v>0</v>
      </c>
      <c r="DE54" s="58">
        <f>сентябрь!DE54+август!DE54+'июль '!DE53</f>
        <v>0</v>
      </c>
      <c r="DF54" s="58">
        <f>сентябрь!DF54+август!DF54+'июль '!DF53</f>
        <v>0</v>
      </c>
      <c r="DG54" s="58">
        <f>сентябрь!DG54+август!DG54+'июль '!DG53</f>
        <v>0</v>
      </c>
      <c r="DH54" s="58">
        <f>сентябрь!DH54+август!DH54+'июль '!DH53</f>
        <v>0</v>
      </c>
      <c r="DI54" s="58">
        <f>сентябрь!DI54+август!DI54+'июль '!DI53</f>
        <v>0</v>
      </c>
      <c r="DJ54" s="58">
        <f>сентябрь!DJ54+август!DJ54+'июль '!DJ53</f>
        <v>0</v>
      </c>
      <c r="DK54" s="58">
        <f>сентябрь!DK54+август!DK54+'июль '!DK53</f>
        <v>0</v>
      </c>
      <c r="DL54" s="58">
        <f>сентябрь!DL54+август!DL54+'июль '!DL53</f>
        <v>0</v>
      </c>
      <c r="DM54" s="58">
        <f>сентябрь!DM54+август!DM54+'июль '!DM53</f>
        <v>0</v>
      </c>
      <c r="DN54" s="58">
        <f>сентябрь!DN54+август!DN54+'июль '!DN53</f>
        <v>0</v>
      </c>
      <c r="DO54" s="58">
        <f>сентябрь!DO54+август!DO54+'июль '!DO53</f>
        <v>0</v>
      </c>
      <c r="DP54" s="58">
        <f>сентябрь!DP54+август!DP54+'июль '!DP53</f>
        <v>0</v>
      </c>
      <c r="DQ54" s="58">
        <f>сентябрь!DQ54+август!DQ54+'июль '!DQ53</f>
        <v>0</v>
      </c>
      <c r="DR54" s="58">
        <f>сентябрь!DR54+август!DR54+'июль '!DR53</f>
        <v>0</v>
      </c>
      <c r="DS54" s="58">
        <f>сентябрь!DS54+август!DS54+'июль '!DS53</f>
        <v>0</v>
      </c>
      <c r="DT54" s="58">
        <f>сентябрь!DT54+август!DT54+'июль '!DT53</f>
        <v>0</v>
      </c>
      <c r="DU54" s="58">
        <f>сентябрь!DU54+август!DU54+'июль '!DU53</f>
        <v>0</v>
      </c>
      <c r="DV54" s="58">
        <f>сентябрь!DV54+август!DV54+'июль '!DV53</f>
        <v>0</v>
      </c>
      <c r="DW54" s="58">
        <f>сентябрь!DW54+август!DW54+'июль '!DW53</f>
        <v>0</v>
      </c>
      <c r="DX54" s="58">
        <f>сентябрь!DX54+август!DX54+'июль '!DX53</f>
        <v>0</v>
      </c>
      <c r="DY54" s="58">
        <f>сентябрь!DY54+август!DY54+'июль '!DY53</f>
        <v>0</v>
      </c>
      <c r="DZ54" s="58">
        <f>сентябрь!DZ54+август!DZ54+'июль '!DZ53</f>
        <v>0</v>
      </c>
      <c r="EA54" s="58">
        <f>сентябрь!EA54+август!EA54+'июль '!EA53</f>
        <v>0</v>
      </c>
      <c r="EB54" s="58">
        <f>сентябрь!EB54+август!EB54+'июль '!EB53</f>
        <v>0</v>
      </c>
      <c r="EC54" s="58">
        <f>сентябрь!EC54+август!EC54+'июль '!EC53</f>
        <v>0</v>
      </c>
      <c r="ED54" s="58">
        <f>сентябрь!ED54+август!ED54+'июль '!ED53</f>
        <v>0</v>
      </c>
      <c r="EE54" s="58">
        <f>сентябрь!EE54+август!EE54+'июль '!EE53</f>
        <v>0</v>
      </c>
      <c r="EF54" s="58">
        <f>сентябрь!EF54+август!EF54+'июль '!EF53</f>
        <v>0</v>
      </c>
      <c r="EG54" s="58">
        <f>сентябрь!EG54+август!EG54+'июль '!EG53</f>
        <v>0</v>
      </c>
      <c r="EH54" s="58">
        <f>сентябрь!EH54+август!EH54+'июль '!EH53</f>
        <v>0</v>
      </c>
      <c r="EI54" s="58">
        <f>сентябрь!EI54+август!EI54+'июль '!EI53</f>
        <v>0</v>
      </c>
      <c r="EJ54" s="58">
        <f>сентябрь!EJ54+август!EJ54+'июль '!EJ53</f>
        <v>0</v>
      </c>
      <c r="EK54" s="58">
        <f>сентябрь!EK54+август!EK54+'июль '!EK53</f>
        <v>0</v>
      </c>
      <c r="EL54" s="58">
        <f>сентябрь!EL54+август!EL54+'июль '!EL53</f>
        <v>0</v>
      </c>
      <c r="EM54" s="58">
        <f>сентябрь!EM54+август!EM54+'июль '!EM53</f>
        <v>0</v>
      </c>
      <c r="EN54" s="58">
        <f>сентябрь!EN54+август!EN54+'июль '!EN53</f>
        <v>0</v>
      </c>
      <c r="EO54" s="58">
        <f>сентябрь!EO54+август!EO54+'июль '!EO53</f>
        <v>0</v>
      </c>
      <c r="EP54" s="58">
        <f>сентябрь!EP54+август!EP54+'июль '!EP53</f>
        <v>0</v>
      </c>
      <c r="EQ54" s="58">
        <f>сентябрь!EQ54+август!EQ54+'июль '!EQ53</f>
        <v>0</v>
      </c>
      <c r="ER54" s="58">
        <f>сентябрь!ER54+август!ER54+'июль '!ER53</f>
        <v>0</v>
      </c>
      <c r="ES54" s="58">
        <f>сентябрь!ES54+август!ES54+'июль '!ES53</f>
        <v>0</v>
      </c>
      <c r="ET54" s="58">
        <f>сентябрь!ET54+август!ET54+'июль '!ET53</f>
        <v>0</v>
      </c>
      <c r="EU54" s="58">
        <f>сентябрь!EU54+август!EU54+'июль '!EU53</f>
        <v>0</v>
      </c>
      <c r="EV54" s="58">
        <f>сентябрь!EV54+август!EV54+'июль '!EV53</f>
        <v>0</v>
      </c>
      <c r="EW54" s="58">
        <f>сентябрь!EW54+август!EW54+'июль '!EW53</f>
        <v>0</v>
      </c>
      <c r="EX54" s="58">
        <f>сентябрь!EX54+август!EX54+'июль '!EX53</f>
        <v>0</v>
      </c>
      <c r="EY54" s="58">
        <f>сентябрь!EY54+август!EY54+'июль '!EY53</f>
        <v>0</v>
      </c>
      <c r="EZ54" s="58">
        <f>сентябрь!EZ54+август!EZ54+'июль '!EZ53</f>
        <v>0</v>
      </c>
      <c r="FA54" s="58">
        <f>сентябрь!FA54+август!FA54+'июль '!FA53</f>
        <v>0</v>
      </c>
      <c r="FB54" s="58">
        <f>сентябрь!FB54+август!FB54+'июль '!FB53</f>
        <v>0</v>
      </c>
      <c r="FC54" s="58">
        <f>сентябрь!FC54+август!FC54+'июль '!FC53</f>
        <v>0</v>
      </c>
      <c r="FD54" s="58">
        <f>сентябрь!FD54+август!FD54+'июль '!FD53</f>
        <v>0</v>
      </c>
      <c r="FE54" s="58">
        <f>сентябрь!FE54+август!FE54+'июль '!FE53</f>
        <v>0</v>
      </c>
      <c r="FF54" s="58">
        <f>сентябрь!FF54+август!FF54+'июль '!FF53</f>
        <v>0</v>
      </c>
      <c r="FG54" s="58">
        <f>сентябрь!FG54+август!FG54+'июль '!FG53</f>
        <v>0</v>
      </c>
      <c r="FH54" s="58">
        <f>сентябрь!FH54+август!FH54+'июль '!FH53</f>
        <v>0</v>
      </c>
      <c r="FI54" s="58">
        <f>сентябрь!FI54+август!FI54+'июль '!FI53</f>
        <v>0</v>
      </c>
      <c r="FJ54" s="58">
        <f>сентябрь!FJ54+август!FJ54+'июль '!FJ53</f>
        <v>0</v>
      </c>
      <c r="FK54" s="58">
        <f>сентябрь!FK54+август!FK54+'июль '!FK53</f>
        <v>0</v>
      </c>
      <c r="FL54" s="58">
        <f>сентябрь!FL54+август!FL54+'июль '!FL53</f>
        <v>0</v>
      </c>
      <c r="FM54" s="58">
        <f>сентябрь!FM54+август!FM54+'июль '!FM53</f>
        <v>0</v>
      </c>
      <c r="FN54" s="58">
        <f>сентябрь!FN54+август!FN54+'июль '!FN53</f>
        <v>0</v>
      </c>
      <c r="FO54" s="58">
        <f>сентябрь!FO54+август!FO54+'июль '!FO53</f>
        <v>0</v>
      </c>
      <c r="FP54" s="58">
        <f>сентябрь!FP54+август!FP54+'июль '!FP53</f>
        <v>0</v>
      </c>
      <c r="FQ54" s="58">
        <f>сентябрь!FQ54+август!FQ54+'июль '!FQ53</f>
        <v>0</v>
      </c>
      <c r="FR54" s="58">
        <f>сентябрь!FR54+август!FR54+'июль '!FR53</f>
        <v>0</v>
      </c>
      <c r="FS54" s="58">
        <f>сентябрь!FS54+август!FS54+'июль '!FS53</f>
        <v>0</v>
      </c>
      <c r="FT54" s="58">
        <f>сентябрь!FT54+август!FT54+'июль '!FT53</f>
        <v>0</v>
      </c>
      <c r="FU54" s="58">
        <f>сентябрь!FU54+август!FU54+'июль '!FU53</f>
        <v>0</v>
      </c>
      <c r="FV54" s="58">
        <f>сентябрь!FV54+август!FV54+'июль '!FV53</f>
        <v>0</v>
      </c>
      <c r="FW54" s="58">
        <f>сентябрь!FW54+август!FW54+'июль '!FW53</f>
        <v>0</v>
      </c>
      <c r="FX54" s="58">
        <f>сентябрь!FX54+август!FX54+'июль '!FX53</f>
        <v>0</v>
      </c>
      <c r="FY54" s="58">
        <f>сентябрь!FY54+август!FY54+'июль '!FY53</f>
        <v>0</v>
      </c>
      <c r="FZ54" s="58">
        <f>сентябрь!FZ54+август!FZ54+'июль '!FZ53</f>
        <v>0</v>
      </c>
      <c r="GA54" s="58">
        <f>сентябрь!GA54+август!GA54+'июль '!GA53</f>
        <v>0</v>
      </c>
      <c r="GB54" s="58">
        <f>сентябрь!GB54+август!GB54+'июль '!GB53</f>
        <v>0</v>
      </c>
      <c r="GC54" s="58">
        <f>сентябрь!GC54+август!GC54+'июль '!GC53</f>
        <v>0</v>
      </c>
      <c r="GD54" s="58">
        <f>сентябрь!GD54+август!GD54+'июль '!GD53</f>
        <v>0</v>
      </c>
      <c r="GE54" s="58">
        <f>сентябрь!GE54+август!GE54+'июль '!GE53</f>
        <v>0</v>
      </c>
      <c r="GF54" s="58">
        <f>сентябрь!GF54+август!GF54+'июль '!GF53</f>
        <v>0</v>
      </c>
      <c r="GG54" s="58">
        <f>сентябрь!GG54+август!GG54+'июль '!GG53</f>
        <v>0</v>
      </c>
      <c r="GH54" s="58">
        <f>сентябрь!GH54+август!GH54+'июль '!GH53</f>
        <v>0</v>
      </c>
      <c r="GI54" s="58">
        <f>сентябрь!GI54+август!GI54+'июль '!GI53</f>
        <v>0</v>
      </c>
      <c r="GJ54" s="58">
        <f>сентябрь!GJ54+август!GJ54+'июль '!GJ53</f>
        <v>0</v>
      </c>
      <c r="GK54" s="58">
        <f>сентябрь!GK54+август!GK54+'июль '!GK53</f>
        <v>0</v>
      </c>
      <c r="GL54" s="58">
        <f>сентябрь!GL54+август!GL54+'июль '!GL53</f>
        <v>0</v>
      </c>
      <c r="GM54" s="58">
        <f>сентябрь!GM54+август!GM54+'июль '!GM53</f>
        <v>0</v>
      </c>
      <c r="GN54" s="58">
        <f>сентябрь!GN54+август!GN54+'июль '!GN53</f>
        <v>0</v>
      </c>
      <c r="GO54" s="58">
        <f>сентябрь!GO54+август!GO54+'июль '!GO53</f>
        <v>0</v>
      </c>
      <c r="GP54" s="58">
        <f>сентябрь!GP54+август!GP54+'июль '!GP53</f>
        <v>0</v>
      </c>
      <c r="GQ54" s="58">
        <f>сентябрь!GQ54+август!GQ54+'июль '!GQ53</f>
        <v>0</v>
      </c>
      <c r="GR54" s="58">
        <f>сентябрь!GR54+август!GR54+'июль '!GR53</f>
        <v>0</v>
      </c>
      <c r="GS54" s="58">
        <f>сентябрь!GS54+август!GS54+'июль '!GS53</f>
        <v>0</v>
      </c>
      <c r="GT54" s="58">
        <f>сентябрь!GT54+август!GT54+'июль '!GT53</f>
        <v>0</v>
      </c>
      <c r="GU54" s="58">
        <f>сентябрь!GU54+август!GU54+'июль '!GU53</f>
        <v>0</v>
      </c>
      <c r="GV54" s="58">
        <f>сентябрь!GV54+август!GV54+'июль '!GV53</f>
        <v>0</v>
      </c>
      <c r="GW54" s="58">
        <f>сентябрь!GW54+август!GW54+'июль '!GW53</f>
        <v>0</v>
      </c>
      <c r="GX54" s="58">
        <f>сентябрь!GX54+август!GX54+'июль '!GX53</f>
        <v>0</v>
      </c>
      <c r="GY54" s="58">
        <f>сентябрь!GY54+август!GY54+'июль '!GY53</f>
        <v>0</v>
      </c>
      <c r="GZ54" s="58">
        <f>сентябрь!GZ54+август!GZ54+'июль '!GZ53</f>
        <v>0</v>
      </c>
      <c r="HA54" s="58">
        <f>сентябрь!HA54+август!HA54+'июль '!HA53</f>
        <v>0</v>
      </c>
      <c r="HB54" s="58">
        <f>сентябрь!HB54+август!HB54+'июль '!HB53</f>
        <v>0</v>
      </c>
      <c r="HC54" s="58">
        <f>сентябрь!HC54+август!HC54+'июль '!HC53</f>
        <v>0</v>
      </c>
      <c r="HD54" s="58">
        <f>сентябрь!HD54+август!HD54+'июль '!HD53</f>
        <v>0</v>
      </c>
      <c r="HE54" s="58">
        <f>сентябрь!HE54+август!HE54+'июль '!HE53</f>
        <v>0</v>
      </c>
      <c r="HF54" s="58">
        <f>сентябрь!HF54+август!HF54+'июль '!HF53</f>
        <v>0</v>
      </c>
      <c r="HG54" s="58">
        <f>сентябрь!HG54+август!HG54+'июль '!HG53</f>
        <v>0</v>
      </c>
      <c r="HH54" s="58">
        <f>сентябрь!HH54+август!HH54+'июль '!HH53</f>
        <v>0</v>
      </c>
      <c r="HI54" s="58">
        <f>сентябрь!HI54+август!HI54+'июль '!HI53</f>
        <v>0</v>
      </c>
      <c r="HJ54" s="58">
        <f>сентябрь!HJ54+август!HJ54+'июль '!HJ53</f>
        <v>0</v>
      </c>
      <c r="HK54" s="58">
        <f>сентябрь!HK54+август!HK54+'июль '!HK53</f>
        <v>0</v>
      </c>
      <c r="HL54" s="58">
        <f>сентябрь!HL54+август!HL54+'июль '!HL53</f>
        <v>0</v>
      </c>
      <c r="HM54" s="58">
        <f>сентябрь!HM54+август!HM54+'июль '!HM53</f>
        <v>0</v>
      </c>
      <c r="HN54" s="58">
        <f>сентябрь!HN54+август!HN54+'июль '!HN53</f>
        <v>0</v>
      </c>
      <c r="HO54" s="58">
        <f>сентябрь!HO54+август!HO54+'июль '!HO53</f>
        <v>0</v>
      </c>
      <c r="HP54" s="58">
        <f>сентябрь!HP54+август!HP54+'июль '!HP53</f>
        <v>0</v>
      </c>
      <c r="HQ54" s="58">
        <f>сентябрь!HQ54+август!HQ54+'июль '!HQ53</f>
        <v>0</v>
      </c>
      <c r="HR54" s="58">
        <f>сентябрь!HR54+август!HR54+'июль '!HR53</f>
        <v>0</v>
      </c>
      <c r="HS54" s="58">
        <f>сентябрь!HS54+август!HS54+'июль '!HS53</f>
        <v>0</v>
      </c>
      <c r="HT54" s="58">
        <f>сентябрь!HT54+август!HT54+'июль '!HT53</f>
        <v>0</v>
      </c>
      <c r="HU54" s="58">
        <f>сентябрь!HU54+август!HU54+'июль '!HU53</f>
        <v>0</v>
      </c>
      <c r="HV54" s="58">
        <f>сентябрь!HV54+август!HV54+'июль '!HV53</f>
        <v>0</v>
      </c>
      <c r="HW54" s="58">
        <f>сентябрь!HW54+август!HW54+'июль '!HW53</f>
        <v>0</v>
      </c>
      <c r="HX54" s="58">
        <f>сентябрь!HX54+август!HX54+'июль '!HX53</f>
        <v>0</v>
      </c>
      <c r="HY54" s="58">
        <f>сентябрь!HY54+август!HY54+'июль '!HY53</f>
        <v>0</v>
      </c>
      <c r="HZ54" s="58">
        <f>сентябрь!HZ54+август!HZ54+'июль '!HZ53</f>
        <v>0</v>
      </c>
      <c r="IA54" s="58">
        <f>сентябрь!IA54+август!IA54+'июль '!IA53</f>
        <v>0</v>
      </c>
      <c r="IB54" s="58">
        <f>сентябрь!IB54+август!IB54+'июль '!IB53</f>
        <v>0</v>
      </c>
      <c r="IC54" s="58">
        <f>сентябрь!IC54+август!IC54+'июль '!IC53</f>
        <v>0</v>
      </c>
      <c r="ID54" s="58">
        <f>сентябрь!ID54+август!ID54+'июль '!ID53</f>
        <v>0</v>
      </c>
    </row>
    <row r="55" spans="1:238" ht="15" customHeight="1">
      <c r="A55" s="11"/>
      <c r="B55" s="9"/>
      <c r="C55" s="10" t="s">
        <v>242</v>
      </c>
      <c r="D55" s="46">
        <f>сентябрь!D55+август!D55+'июль '!D54</f>
        <v>0</v>
      </c>
      <c r="E55" s="58">
        <f>сентябрь!E55+август!E55+'июль '!E54</f>
        <v>0</v>
      </c>
      <c r="F55" s="58">
        <f>сентябрь!F55+август!F55+'июль '!F54</f>
        <v>0</v>
      </c>
      <c r="G55" s="58">
        <f>сентябрь!G55+август!G55+'июль '!G54</f>
        <v>0</v>
      </c>
      <c r="H55" s="58">
        <f>сентябрь!H55+август!H55+'июль '!H54</f>
        <v>0</v>
      </c>
      <c r="I55" s="58">
        <f>сентябрь!I55+август!I55+'июль '!I54</f>
        <v>0</v>
      </c>
      <c r="J55" s="58">
        <f>сентябрь!J55+август!J55+'июль '!J54</f>
        <v>0</v>
      </c>
      <c r="K55" s="58">
        <f>сентябрь!K55+август!K55+'июль '!K54</f>
        <v>0</v>
      </c>
      <c r="L55" s="58">
        <f>сентябрь!L55+август!L55+'июль '!L54</f>
        <v>0</v>
      </c>
      <c r="M55" s="58">
        <f>сентябрь!M55+август!M55+'июль '!M54</f>
        <v>0</v>
      </c>
      <c r="N55" s="58">
        <f>сентябрь!N55+август!N55+'июль '!N54</f>
        <v>0</v>
      </c>
      <c r="O55" s="58">
        <f>сентябрь!O55+август!O55+'июль '!O54</f>
        <v>0</v>
      </c>
      <c r="P55" s="58">
        <f>сентябрь!P55+август!P55+'июль '!P54</f>
        <v>0</v>
      </c>
      <c r="Q55" s="58">
        <f>сентябрь!Q55+август!Q55+'июль '!Q54</f>
        <v>0</v>
      </c>
      <c r="R55" s="58">
        <f>сентябрь!R55+август!R55+'июль '!R54</f>
        <v>0</v>
      </c>
      <c r="S55" s="58">
        <f>сентябрь!S55+август!S55+'июль '!S54</f>
        <v>0</v>
      </c>
      <c r="T55" s="58">
        <f>сентябрь!T55+август!T55+'июль '!T54</f>
        <v>0</v>
      </c>
      <c r="U55" s="58">
        <f>сентябрь!U55+август!U55+'июль '!U54</f>
        <v>0</v>
      </c>
      <c r="V55" s="58">
        <f>сентябрь!V55+август!V55+'июль '!V54</f>
        <v>0</v>
      </c>
      <c r="W55" s="58">
        <f>сентябрь!W55+август!W55+'июль '!W54</f>
        <v>0</v>
      </c>
      <c r="X55" s="58">
        <f>сентябрь!X55+август!X55+'июль '!X54</f>
        <v>0</v>
      </c>
      <c r="Y55" s="58">
        <f>сентябрь!Y55+август!Y55+'июль '!Y54</f>
        <v>0</v>
      </c>
      <c r="Z55" s="58">
        <f>сентябрь!Z55+август!Z55+'июль '!Z54</f>
        <v>0</v>
      </c>
      <c r="AA55" s="58">
        <f>сентябрь!AA55+август!AA55+'июль '!AA54</f>
        <v>0</v>
      </c>
      <c r="AB55" s="58">
        <f>сентябрь!AB55+август!AB55+'июль '!AB54</f>
        <v>0</v>
      </c>
      <c r="AC55" s="58">
        <f>сентябрь!AC55+август!AC55+'июль '!AC54</f>
        <v>0</v>
      </c>
      <c r="AD55" s="58">
        <f>сентябрь!AD55+август!AD55+'июль '!AD54</f>
        <v>0</v>
      </c>
      <c r="AE55" s="58">
        <f>сентябрь!AE55+август!AE55+'июль '!AE54</f>
        <v>0</v>
      </c>
      <c r="AF55" s="58">
        <f>сентябрь!AF55+август!AF55+'июль '!AF54</f>
        <v>0</v>
      </c>
      <c r="AG55" s="58">
        <f>сентябрь!AG55+август!AG55+'июль '!AG54</f>
        <v>0</v>
      </c>
      <c r="AH55" s="58">
        <f>сентябрь!AH55+август!AH55+'июль '!AH54</f>
        <v>0</v>
      </c>
      <c r="AI55" s="58">
        <f>сентябрь!AI55+август!AI55+'июль '!AI54</f>
        <v>0</v>
      </c>
      <c r="AJ55" s="58">
        <f>сентябрь!AJ55+август!AJ55+'июль '!AJ54</f>
        <v>0</v>
      </c>
      <c r="AK55" s="58">
        <f>сентябрь!AK55+август!AK55+'июль '!AK54</f>
        <v>0</v>
      </c>
      <c r="AL55" s="58">
        <f>сентябрь!AL55+август!AL55+'июль '!AL54</f>
        <v>0</v>
      </c>
      <c r="AM55" s="58">
        <f>сентябрь!AM55+август!AM55+'июль '!AM54</f>
        <v>0</v>
      </c>
      <c r="AN55" s="58">
        <f>сентябрь!AN55+август!AN55+'июль '!AN54</f>
        <v>0</v>
      </c>
      <c r="AO55" s="58">
        <f>сентябрь!AO55+август!AO55+'июль '!AO54</f>
        <v>0</v>
      </c>
      <c r="AP55" s="58">
        <f>сентябрь!AP55+август!AP55+'июль '!AP54</f>
        <v>0</v>
      </c>
      <c r="AQ55" s="58">
        <f>сентябрь!AQ55+август!AQ55+'июль '!AQ54</f>
        <v>0</v>
      </c>
      <c r="AR55" s="58">
        <f>сентябрь!AR55+август!AR55+'июль '!AR54</f>
        <v>0</v>
      </c>
      <c r="AS55" s="58">
        <f>сентябрь!AS55+август!AS55+'июль '!AS54</f>
        <v>0</v>
      </c>
      <c r="AT55" s="58">
        <f>сентябрь!AT55+август!AT55+'июль '!AT54</f>
        <v>0</v>
      </c>
      <c r="AU55" s="58">
        <f>сентябрь!AU55+август!AU55+'июль '!AU54</f>
        <v>0</v>
      </c>
      <c r="AV55" s="58">
        <f>сентябрь!AV55+август!AV55+'июль '!AV54</f>
        <v>0</v>
      </c>
      <c r="AW55" s="58">
        <f>сентябрь!AW55+август!AW55+'июль '!AW54</f>
        <v>0</v>
      </c>
      <c r="AX55" s="58">
        <f>сентябрь!AX55+август!AX55+'июль '!AX54</f>
        <v>0</v>
      </c>
      <c r="AY55" s="58">
        <f>сентябрь!AY55+август!AY55+'июль '!AY54</f>
        <v>0</v>
      </c>
      <c r="AZ55" s="58">
        <f>сентябрь!AZ55+август!AZ55+'июль '!AZ54</f>
        <v>0</v>
      </c>
      <c r="BA55" s="58">
        <f>сентябрь!BA55+август!BA55+'июль '!BA54</f>
        <v>0</v>
      </c>
      <c r="BB55" s="58">
        <f>сентябрь!BB55+август!BB55+'июль '!BB54</f>
        <v>0</v>
      </c>
      <c r="BC55" s="58">
        <f>сентябрь!BC55+август!BC55+'июль '!BC54</f>
        <v>0</v>
      </c>
      <c r="BD55" s="58">
        <f>сентябрь!BD55+август!BD55+'июль '!BD54</f>
        <v>0</v>
      </c>
      <c r="BE55" s="58">
        <f>сентябрь!BE55+август!BE55+'июль '!BE54</f>
        <v>0</v>
      </c>
      <c r="BF55" s="58">
        <f>сентябрь!BF55+август!BF55+'июль '!BF54</f>
        <v>0</v>
      </c>
      <c r="BG55" s="58">
        <f>сентябрь!BG55+август!BG55+'июль '!BG54</f>
        <v>0</v>
      </c>
      <c r="BH55" s="58">
        <f>сентябрь!BH55+август!BH55+'июль '!BH54</f>
        <v>0</v>
      </c>
      <c r="BI55" s="58">
        <f>сентябрь!BI55+август!BI55+'июль '!BI54</f>
        <v>0</v>
      </c>
      <c r="BJ55" s="58">
        <f>сентябрь!BJ55+август!BJ55+'июль '!BJ54</f>
        <v>0</v>
      </c>
      <c r="BK55" s="58">
        <f>сентябрь!BK55+август!BK55+'июль '!BK54</f>
        <v>0</v>
      </c>
      <c r="BL55" s="58">
        <f>сентябрь!BL55+август!BL55+'июль '!BL54</f>
        <v>0</v>
      </c>
      <c r="BM55" s="58">
        <f>сентябрь!BM55+август!BM55+'июль '!BM54</f>
        <v>0</v>
      </c>
      <c r="BN55" s="58">
        <f>сентябрь!BN55+август!BN55+'июль '!BN54</f>
        <v>0</v>
      </c>
      <c r="BO55" s="58">
        <f>сентябрь!BO55+август!BO55+'июль '!BO54</f>
        <v>0</v>
      </c>
      <c r="BP55" s="58">
        <f>сентябрь!BP55+август!BP55+'июль '!BP54</f>
        <v>0</v>
      </c>
      <c r="BQ55" s="58">
        <f>сентябрь!BQ55+август!BQ55+'июль '!BQ54</f>
        <v>0</v>
      </c>
      <c r="BR55" s="58">
        <f>сентябрь!BR55+август!BR55+'июль '!BR54</f>
        <v>0</v>
      </c>
      <c r="BS55" s="58">
        <f>сентябрь!BS55+август!BS55+'июль '!BS54</f>
        <v>0</v>
      </c>
      <c r="BT55" s="58">
        <f>сентябрь!BT55+август!BT55+'июль '!BT54</f>
        <v>0</v>
      </c>
      <c r="BU55" s="58">
        <f>сентябрь!BU55+август!BU55+'июль '!BU54</f>
        <v>0</v>
      </c>
      <c r="BV55" s="58">
        <f>сентябрь!BV55+август!BV55+'июль '!BV54</f>
        <v>0</v>
      </c>
      <c r="BW55" s="58">
        <f>сентябрь!BW55+август!BW55+'июль '!BW54</f>
        <v>0</v>
      </c>
      <c r="BX55" s="58">
        <f>сентябрь!BX55+август!BX55+'июль '!BX54</f>
        <v>0</v>
      </c>
      <c r="BY55" s="58">
        <f>сентябрь!BY55+август!BY55+'июль '!BY54</f>
        <v>0</v>
      </c>
      <c r="BZ55" s="58">
        <f>сентябрь!BZ55+август!BZ55+'июль '!BZ54</f>
        <v>0</v>
      </c>
      <c r="CA55" s="58">
        <f>сентябрь!CA55+август!CA55+'июль '!CA54</f>
        <v>0</v>
      </c>
      <c r="CB55" s="58">
        <f>сентябрь!CB55+август!CB55+'июль '!CB54</f>
        <v>0</v>
      </c>
      <c r="CC55" s="58">
        <f>сентябрь!CC55+август!CC55+'июль '!CC54</f>
        <v>0</v>
      </c>
      <c r="CD55" s="58">
        <f>сентябрь!CD55+август!CD55+'июль '!CD54</f>
        <v>0</v>
      </c>
      <c r="CE55" s="58">
        <f>сентябрь!CE55+август!CE55+'июль '!CE54</f>
        <v>0</v>
      </c>
      <c r="CF55" s="58">
        <f>сентябрь!CF55+август!CF55+'июль '!CF54</f>
        <v>0</v>
      </c>
      <c r="CG55" s="58">
        <f>сентябрь!CG55+август!CG55+'июль '!CG54</f>
        <v>0</v>
      </c>
      <c r="CH55" s="58">
        <f>сентябрь!CH55+август!CH55+'июль '!CH54</f>
        <v>0</v>
      </c>
      <c r="CI55" s="58">
        <f>сентябрь!CI55+август!CI55+'июль '!CI54</f>
        <v>0</v>
      </c>
      <c r="CJ55" s="58">
        <f>сентябрь!CJ55+август!CJ55+'июль '!CJ54</f>
        <v>0</v>
      </c>
      <c r="CK55" s="58">
        <f>сентябрь!CK55+август!CK55+'июль '!CK54</f>
        <v>0</v>
      </c>
      <c r="CL55" s="58">
        <f>сентябрь!CL55+август!CL55+'июль '!CL54</f>
        <v>0</v>
      </c>
      <c r="CM55" s="58">
        <f>сентябрь!CM55+август!CM55+'июль '!CM54</f>
        <v>0</v>
      </c>
      <c r="CN55" s="58">
        <f>сентябрь!CN55+август!CN55+'июль '!CN54</f>
        <v>0</v>
      </c>
      <c r="CO55" s="58">
        <f>сентябрь!CO55+август!CO55+'июль '!CO54</f>
        <v>0</v>
      </c>
      <c r="CP55" s="58">
        <f>сентябрь!CP55+август!CP55+'июль '!CP54</f>
        <v>0</v>
      </c>
      <c r="CQ55" s="58">
        <f>сентябрь!CQ55+август!CQ55+'июль '!CQ54</f>
        <v>0</v>
      </c>
      <c r="CR55" s="58">
        <f>сентябрь!CR55+август!CR55+'июль '!CR54</f>
        <v>0</v>
      </c>
      <c r="CS55" s="58">
        <f>сентябрь!CS55+август!CS55+'июль '!CS54</f>
        <v>0</v>
      </c>
      <c r="CT55" s="58">
        <f>сентябрь!CT55+август!CT55+'июль '!CT54</f>
        <v>0</v>
      </c>
      <c r="CU55" s="58">
        <f>сентябрь!CU55+август!CU55+'июль '!CU54</f>
        <v>0</v>
      </c>
      <c r="CV55" s="58">
        <f>сентябрь!CV55+август!CV55+'июль '!CV54</f>
        <v>0</v>
      </c>
      <c r="CW55" s="58">
        <f>сентябрь!CW55+август!CW55+'июль '!CW54</f>
        <v>0</v>
      </c>
      <c r="CX55" s="58">
        <f>сентябрь!CX55+август!CX55+'июль '!CX54</f>
        <v>0</v>
      </c>
      <c r="CY55" s="58">
        <f>сентябрь!CY55+август!CY55+'июль '!CY54</f>
        <v>0</v>
      </c>
      <c r="CZ55" s="58">
        <f>сентябрь!CZ55+август!CZ55+'июль '!CZ54</f>
        <v>0</v>
      </c>
      <c r="DA55" s="58">
        <f>сентябрь!DA55+август!DA55+'июль '!DA54</f>
        <v>0</v>
      </c>
      <c r="DB55" s="58">
        <f>сентябрь!DB55+август!DB55+'июль '!DB54</f>
        <v>0</v>
      </c>
      <c r="DC55" s="58">
        <f>сентябрь!DC55+август!DC55+'июль '!DC54</f>
        <v>0</v>
      </c>
      <c r="DD55" s="58">
        <f>сентябрь!DD55+август!DD55+'июль '!DD54</f>
        <v>0</v>
      </c>
      <c r="DE55" s="58">
        <f>сентябрь!DE55+август!DE55+'июль '!DE54</f>
        <v>0</v>
      </c>
      <c r="DF55" s="58">
        <f>сентябрь!DF55+август!DF55+'июль '!DF54</f>
        <v>0</v>
      </c>
      <c r="DG55" s="58">
        <f>сентябрь!DG55+август!DG55+'июль '!DG54</f>
        <v>0</v>
      </c>
      <c r="DH55" s="58">
        <f>сентябрь!DH55+август!DH55+'июль '!DH54</f>
        <v>0</v>
      </c>
      <c r="DI55" s="58">
        <f>сентябрь!DI55+август!DI55+'июль '!DI54</f>
        <v>0</v>
      </c>
      <c r="DJ55" s="58">
        <f>сентябрь!DJ55+август!DJ55+'июль '!DJ54</f>
        <v>0</v>
      </c>
      <c r="DK55" s="58">
        <f>сентябрь!DK55+август!DK55+'июль '!DK54</f>
        <v>0</v>
      </c>
      <c r="DL55" s="58">
        <f>сентябрь!DL55+август!DL55+'июль '!DL54</f>
        <v>0</v>
      </c>
      <c r="DM55" s="58">
        <f>сентябрь!DM55+август!DM55+'июль '!DM54</f>
        <v>0</v>
      </c>
      <c r="DN55" s="58">
        <f>сентябрь!DN55+август!DN55+'июль '!DN54</f>
        <v>0</v>
      </c>
      <c r="DO55" s="58">
        <f>сентябрь!DO55+август!DO55+'июль '!DO54</f>
        <v>0</v>
      </c>
      <c r="DP55" s="58">
        <f>сентябрь!DP55+август!DP55+'июль '!DP54</f>
        <v>0</v>
      </c>
      <c r="DQ55" s="58">
        <f>сентябрь!DQ55+август!DQ55+'июль '!DQ54</f>
        <v>0</v>
      </c>
      <c r="DR55" s="58">
        <f>сентябрь!DR55+август!DR55+'июль '!DR54</f>
        <v>0</v>
      </c>
      <c r="DS55" s="58">
        <f>сентябрь!DS55+август!DS55+'июль '!DS54</f>
        <v>0</v>
      </c>
      <c r="DT55" s="58">
        <f>сентябрь!DT55+август!DT55+'июль '!DT54</f>
        <v>0</v>
      </c>
      <c r="DU55" s="58">
        <f>сентябрь!DU55+август!DU55+'июль '!DU54</f>
        <v>0</v>
      </c>
      <c r="DV55" s="58">
        <f>сентябрь!DV55+август!DV55+'июль '!DV54</f>
        <v>0</v>
      </c>
      <c r="DW55" s="58">
        <f>сентябрь!DW55+август!DW55+'июль '!DW54</f>
        <v>0</v>
      </c>
      <c r="DX55" s="58">
        <f>сентябрь!DX55+август!DX55+'июль '!DX54</f>
        <v>0</v>
      </c>
      <c r="DY55" s="58">
        <f>сентябрь!DY55+август!DY55+'июль '!DY54</f>
        <v>0</v>
      </c>
      <c r="DZ55" s="58">
        <f>сентябрь!DZ55+август!DZ55+'июль '!DZ54</f>
        <v>0</v>
      </c>
      <c r="EA55" s="58">
        <f>сентябрь!EA55+август!EA55+'июль '!EA54</f>
        <v>0</v>
      </c>
      <c r="EB55" s="58">
        <f>сентябрь!EB55+август!EB55+'июль '!EB54</f>
        <v>0</v>
      </c>
      <c r="EC55" s="58">
        <f>сентябрь!EC55+август!EC55+'июль '!EC54</f>
        <v>0</v>
      </c>
      <c r="ED55" s="58">
        <f>сентябрь!ED55+август!ED55+'июль '!ED54</f>
        <v>0</v>
      </c>
      <c r="EE55" s="58">
        <f>сентябрь!EE55+август!EE55+'июль '!EE54</f>
        <v>0</v>
      </c>
      <c r="EF55" s="58">
        <f>сентябрь!EF55+август!EF55+'июль '!EF54</f>
        <v>0</v>
      </c>
      <c r="EG55" s="58">
        <f>сентябрь!EG55+август!EG55+'июль '!EG54</f>
        <v>0</v>
      </c>
      <c r="EH55" s="58">
        <f>сентябрь!EH55+август!EH55+'июль '!EH54</f>
        <v>0</v>
      </c>
      <c r="EI55" s="58">
        <f>сентябрь!EI55+август!EI55+'июль '!EI54</f>
        <v>0</v>
      </c>
      <c r="EJ55" s="58">
        <f>сентябрь!EJ55+август!EJ55+'июль '!EJ54</f>
        <v>0</v>
      </c>
      <c r="EK55" s="58">
        <f>сентябрь!EK55+август!EK55+'июль '!EK54</f>
        <v>0</v>
      </c>
      <c r="EL55" s="58">
        <f>сентябрь!EL55+август!EL55+'июль '!EL54</f>
        <v>0</v>
      </c>
      <c r="EM55" s="58">
        <f>сентябрь!EM55+август!EM55+'июль '!EM54</f>
        <v>0</v>
      </c>
      <c r="EN55" s="58">
        <f>сентябрь!EN55+август!EN55+'июль '!EN54</f>
        <v>0</v>
      </c>
      <c r="EO55" s="58">
        <f>сентябрь!EO55+август!EO55+'июль '!EO54</f>
        <v>0</v>
      </c>
      <c r="EP55" s="58">
        <f>сентябрь!EP55+август!EP55+'июль '!EP54</f>
        <v>0</v>
      </c>
      <c r="EQ55" s="58">
        <f>сентябрь!EQ55+август!EQ55+'июль '!EQ54</f>
        <v>0</v>
      </c>
      <c r="ER55" s="58">
        <f>сентябрь!ER55+август!ER55+'июль '!ER54</f>
        <v>0</v>
      </c>
      <c r="ES55" s="58">
        <f>сентябрь!ES55+август!ES55+'июль '!ES54</f>
        <v>0</v>
      </c>
      <c r="ET55" s="58">
        <f>сентябрь!ET55+август!ET55+'июль '!ET54</f>
        <v>0</v>
      </c>
      <c r="EU55" s="58">
        <f>сентябрь!EU55+август!EU55+'июль '!EU54</f>
        <v>0</v>
      </c>
      <c r="EV55" s="58">
        <f>сентябрь!EV55+август!EV55+'июль '!EV54</f>
        <v>0</v>
      </c>
      <c r="EW55" s="58">
        <f>сентябрь!EW55+август!EW55+'июль '!EW54</f>
        <v>0</v>
      </c>
      <c r="EX55" s="58">
        <f>сентябрь!EX55+август!EX55+'июль '!EX54</f>
        <v>0</v>
      </c>
      <c r="EY55" s="58">
        <f>сентябрь!EY55+август!EY55+'июль '!EY54</f>
        <v>0</v>
      </c>
      <c r="EZ55" s="58">
        <f>сентябрь!EZ55+август!EZ55+'июль '!EZ54</f>
        <v>0</v>
      </c>
      <c r="FA55" s="58">
        <f>сентябрь!FA55+август!FA55+'июль '!FA54</f>
        <v>0</v>
      </c>
      <c r="FB55" s="58">
        <f>сентябрь!FB55+август!FB55+'июль '!FB54</f>
        <v>0</v>
      </c>
      <c r="FC55" s="58">
        <f>сентябрь!FC55+август!FC55+'июль '!FC54</f>
        <v>0</v>
      </c>
      <c r="FD55" s="58">
        <f>сентябрь!FD55+август!FD55+'июль '!FD54</f>
        <v>0</v>
      </c>
      <c r="FE55" s="58">
        <f>сентябрь!FE55+август!FE55+'июль '!FE54</f>
        <v>0</v>
      </c>
      <c r="FF55" s="58">
        <f>сентябрь!FF55+август!FF55+'июль '!FF54</f>
        <v>0</v>
      </c>
      <c r="FG55" s="58">
        <f>сентябрь!FG55+август!FG55+'июль '!FG54</f>
        <v>0</v>
      </c>
      <c r="FH55" s="58">
        <f>сентябрь!FH55+август!FH55+'июль '!FH54</f>
        <v>0</v>
      </c>
      <c r="FI55" s="58">
        <f>сентябрь!FI55+август!FI55+'июль '!FI54</f>
        <v>0</v>
      </c>
      <c r="FJ55" s="58">
        <f>сентябрь!FJ55+август!FJ55+'июль '!FJ54</f>
        <v>0</v>
      </c>
      <c r="FK55" s="58">
        <f>сентябрь!FK55+август!FK55+'июль '!FK54</f>
        <v>0</v>
      </c>
      <c r="FL55" s="58">
        <f>сентябрь!FL55+август!FL55+'июль '!FL54</f>
        <v>0</v>
      </c>
      <c r="FM55" s="58">
        <f>сентябрь!FM55+август!FM55+'июль '!FM54</f>
        <v>0</v>
      </c>
      <c r="FN55" s="58">
        <f>сентябрь!FN55+август!FN55+'июль '!FN54</f>
        <v>0</v>
      </c>
      <c r="FO55" s="58">
        <f>сентябрь!FO55+август!FO55+'июль '!FO54</f>
        <v>0</v>
      </c>
      <c r="FP55" s="58">
        <f>сентябрь!FP55+август!FP55+'июль '!FP54</f>
        <v>0</v>
      </c>
      <c r="FQ55" s="58">
        <f>сентябрь!FQ55+август!FQ55+'июль '!FQ54</f>
        <v>0</v>
      </c>
      <c r="FR55" s="58">
        <f>сентябрь!FR55+август!FR55+'июль '!FR54</f>
        <v>0</v>
      </c>
      <c r="FS55" s="58">
        <f>сентябрь!FS55+август!FS55+'июль '!FS54</f>
        <v>0</v>
      </c>
      <c r="FT55" s="58">
        <f>сентябрь!FT55+август!FT55+'июль '!FT54</f>
        <v>0</v>
      </c>
      <c r="FU55" s="58">
        <f>сентябрь!FU55+август!FU55+'июль '!FU54</f>
        <v>0</v>
      </c>
      <c r="FV55" s="58">
        <f>сентябрь!FV55+август!FV55+'июль '!FV54</f>
        <v>0</v>
      </c>
      <c r="FW55" s="58">
        <f>сентябрь!FW55+август!FW55+'июль '!FW54</f>
        <v>0</v>
      </c>
      <c r="FX55" s="58">
        <f>сентябрь!FX55+август!FX55+'июль '!FX54</f>
        <v>0</v>
      </c>
      <c r="FY55" s="58">
        <f>сентябрь!FY55+август!FY55+'июль '!FY54</f>
        <v>0</v>
      </c>
      <c r="FZ55" s="58">
        <f>сентябрь!FZ55+август!FZ55+'июль '!FZ54</f>
        <v>0</v>
      </c>
      <c r="GA55" s="58">
        <f>сентябрь!GA55+август!GA55+'июль '!GA54</f>
        <v>0</v>
      </c>
      <c r="GB55" s="58">
        <f>сентябрь!GB55+август!GB55+'июль '!GB54</f>
        <v>0</v>
      </c>
      <c r="GC55" s="58">
        <f>сентябрь!GC55+август!GC55+'июль '!GC54</f>
        <v>0</v>
      </c>
      <c r="GD55" s="58">
        <f>сентябрь!GD55+август!GD55+'июль '!GD54</f>
        <v>0</v>
      </c>
      <c r="GE55" s="58">
        <f>сентябрь!GE55+август!GE55+'июль '!GE54</f>
        <v>0</v>
      </c>
      <c r="GF55" s="58">
        <f>сентябрь!GF55+август!GF55+'июль '!GF54</f>
        <v>0</v>
      </c>
      <c r="GG55" s="58">
        <f>сентябрь!GG55+август!GG55+'июль '!GG54</f>
        <v>0</v>
      </c>
      <c r="GH55" s="58">
        <f>сентябрь!GH55+август!GH55+'июль '!GH54</f>
        <v>0</v>
      </c>
      <c r="GI55" s="58">
        <f>сентябрь!GI55+август!GI55+'июль '!GI54</f>
        <v>0</v>
      </c>
      <c r="GJ55" s="58">
        <f>сентябрь!GJ55+август!GJ55+'июль '!GJ54</f>
        <v>0</v>
      </c>
      <c r="GK55" s="58">
        <f>сентябрь!GK55+август!GK55+'июль '!GK54</f>
        <v>0</v>
      </c>
      <c r="GL55" s="58">
        <f>сентябрь!GL55+август!GL55+'июль '!GL54</f>
        <v>0</v>
      </c>
      <c r="GM55" s="58">
        <f>сентябрь!GM55+август!GM55+'июль '!GM54</f>
        <v>0</v>
      </c>
      <c r="GN55" s="58">
        <f>сентябрь!GN55+август!GN55+'июль '!GN54</f>
        <v>0</v>
      </c>
      <c r="GO55" s="58">
        <f>сентябрь!GO55+август!GO55+'июль '!GO54</f>
        <v>0</v>
      </c>
      <c r="GP55" s="58">
        <f>сентябрь!GP55+август!GP55+'июль '!GP54</f>
        <v>0</v>
      </c>
      <c r="GQ55" s="58">
        <f>сентябрь!GQ55+август!GQ55+'июль '!GQ54</f>
        <v>0</v>
      </c>
      <c r="GR55" s="58">
        <f>сентябрь!GR55+август!GR55+'июль '!GR54</f>
        <v>0</v>
      </c>
      <c r="GS55" s="58">
        <f>сентябрь!GS55+август!GS55+'июль '!GS54</f>
        <v>0</v>
      </c>
      <c r="GT55" s="58">
        <f>сентябрь!GT55+август!GT55+'июль '!GT54</f>
        <v>0</v>
      </c>
      <c r="GU55" s="58">
        <f>сентябрь!GU55+август!GU55+'июль '!GU54</f>
        <v>0</v>
      </c>
      <c r="GV55" s="58">
        <f>сентябрь!GV55+август!GV55+'июль '!GV54</f>
        <v>0</v>
      </c>
      <c r="GW55" s="58">
        <f>сентябрь!GW55+август!GW55+'июль '!GW54</f>
        <v>0</v>
      </c>
      <c r="GX55" s="58">
        <f>сентябрь!GX55+август!GX55+'июль '!GX54</f>
        <v>0</v>
      </c>
      <c r="GY55" s="58">
        <f>сентябрь!GY55+август!GY55+'июль '!GY54</f>
        <v>0</v>
      </c>
      <c r="GZ55" s="58">
        <f>сентябрь!GZ55+август!GZ55+'июль '!GZ54</f>
        <v>0</v>
      </c>
      <c r="HA55" s="58">
        <f>сентябрь!HA55+август!HA55+'июль '!HA54</f>
        <v>0</v>
      </c>
      <c r="HB55" s="58">
        <f>сентябрь!HB55+август!HB55+'июль '!HB54</f>
        <v>0</v>
      </c>
      <c r="HC55" s="58">
        <f>сентябрь!HC55+август!HC55+'июль '!HC54</f>
        <v>0</v>
      </c>
      <c r="HD55" s="58">
        <f>сентябрь!HD55+август!HD55+'июль '!HD54</f>
        <v>0</v>
      </c>
      <c r="HE55" s="58">
        <f>сентябрь!HE55+август!HE55+'июль '!HE54</f>
        <v>0</v>
      </c>
      <c r="HF55" s="58">
        <f>сентябрь!HF55+август!HF55+'июль '!HF54</f>
        <v>0</v>
      </c>
      <c r="HG55" s="58">
        <f>сентябрь!HG55+август!HG55+'июль '!HG54</f>
        <v>0</v>
      </c>
      <c r="HH55" s="58">
        <f>сентябрь!HH55+август!HH55+'июль '!HH54</f>
        <v>0</v>
      </c>
      <c r="HI55" s="58">
        <f>сентябрь!HI55+август!HI55+'июль '!HI54</f>
        <v>0</v>
      </c>
      <c r="HJ55" s="58">
        <f>сентябрь!HJ55+август!HJ55+'июль '!HJ54</f>
        <v>0</v>
      </c>
      <c r="HK55" s="58">
        <f>сентябрь!HK55+август!HK55+'июль '!HK54</f>
        <v>0</v>
      </c>
      <c r="HL55" s="58">
        <f>сентябрь!HL55+август!HL55+'июль '!HL54</f>
        <v>0</v>
      </c>
      <c r="HM55" s="58">
        <f>сентябрь!HM55+август!HM55+'июль '!HM54</f>
        <v>0</v>
      </c>
      <c r="HN55" s="58">
        <f>сентябрь!HN55+август!HN55+'июль '!HN54</f>
        <v>0</v>
      </c>
      <c r="HO55" s="58">
        <f>сентябрь!HO55+август!HO55+'июль '!HO54</f>
        <v>0</v>
      </c>
      <c r="HP55" s="58">
        <f>сентябрь!HP55+август!HP55+'июль '!HP54</f>
        <v>0</v>
      </c>
      <c r="HQ55" s="58">
        <f>сентябрь!HQ55+август!HQ55+'июль '!HQ54</f>
        <v>0</v>
      </c>
      <c r="HR55" s="58">
        <f>сентябрь!HR55+август!HR55+'июль '!HR54</f>
        <v>0</v>
      </c>
      <c r="HS55" s="58">
        <f>сентябрь!HS55+август!HS55+'июль '!HS54</f>
        <v>0</v>
      </c>
      <c r="HT55" s="58">
        <f>сентябрь!HT55+август!HT55+'июль '!HT54</f>
        <v>0</v>
      </c>
      <c r="HU55" s="58">
        <f>сентябрь!HU55+август!HU55+'июль '!HU54</f>
        <v>0</v>
      </c>
      <c r="HV55" s="58">
        <f>сентябрь!HV55+август!HV55+'июль '!HV54</f>
        <v>0</v>
      </c>
      <c r="HW55" s="58">
        <f>сентябрь!HW55+август!HW55+'июль '!HW54</f>
        <v>0</v>
      </c>
      <c r="HX55" s="58">
        <f>сентябрь!HX55+август!HX55+'июль '!HX54</f>
        <v>0</v>
      </c>
      <c r="HY55" s="58">
        <f>сентябрь!HY55+август!HY55+'июль '!HY54</f>
        <v>0</v>
      </c>
      <c r="HZ55" s="58">
        <f>сентябрь!HZ55+август!HZ55+'июль '!HZ54</f>
        <v>0</v>
      </c>
      <c r="IA55" s="58">
        <f>сентябрь!IA55+август!IA55+'июль '!IA54</f>
        <v>0</v>
      </c>
      <c r="IB55" s="58">
        <f>сентябрь!IB55+август!IB55+'июль '!IB54</f>
        <v>0</v>
      </c>
      <c r="IC55" s="58">
        <f>сентябрь!IC55+август!IC55+'июль '!IC54</f>
        <v>0</v>
      </c>
      <c r="ID55" s="58">
        <f>сентябрь!ID55+август!ID55+'июль '!ID54</f>
        <v>0</v>
      </c>
    </row>
    <row r="56" spans="1:238" ht="15" customHeight="1">
      <c r="A56" s="11" t="s">
        <v>298</v>
      </c>
      <c r="B56" s="14" t="s">
        <v>299</v>
      </c>
      <c r="C56" s="10" t="s">
        <v>300</v>
      </c>
      <c r="D56" s="46">
        <f>сентябрь!D56+август!D56+'июль '!D55</f>
        <v>0</v>
      </c>
      <c r="E56" s="58">
        <f>сентябрь!E56+август!E56+'июль '!E55</f>
        <v>0</v>
      </c>
      <c r="F56" s="58">
        <f>сентябрь!F56+август!F56+'июль '!F55</f>
        <v>0</v>
      </c>
      <c r="G56" s="58">
        <f>сентябрь!G56+август!G56+'июль '!G55</f>
        <v>0</v>
      </c>
      <c r="H56" s="58">
        <f>сентябрь!H56+август!H56+'июль '!H55</f>
        <v>0</v>
      </c>
      <c r="I56" s="58">
        <f>сентябрь!I56+август!I56+'июль '!I55</f>
        <v>0</v>
      </c>
      <c r="J56" s="58">
        <f>сентябрь!J56+август!J56+'июль '!J55</f>
        <v>0</v>
      </c>
      <c r="K56" s="58">
        <f>сентябрь!K56+август!K56+'июль '!K55</f>
        <v>0</v>
      </c>
      <c r="L56" s="58">
        <f>сентябрь!L56+август!L56+'июль '!L55</f>
        <v>0</v>
      </c>
      <c r="M56" s="58">
        <f>сентябрь!M56+август!M56+'июль '!M55</f>
        <v>0</v>
      </c>
      <c r="N56" s="58">
        <f>сентябрь!N56+август!N56+'июль '!N55</f>
        <v>0</v>
      </c>
      <c r="O56" s="58">
        <f>сентябрь!O56+август!O56+'июль '!O55</f>
        <v>0</v>
      </c>
      <c r="P56" s="58">
        <f>сентябрь!P56+август!P56+'июль '!P55</f>
        <v>0</v>
      </c>
      <c r="Q56" s="58">
        <f>сентябрь!Q56+август!Q56+'июль '!Q55</f>
        <v>0</v>
      </c>
      <c r="R56" s="58">
        <f>сентябрь!R56+август!R56+'июль '!R55</f>
        <v>0</v>
      </c>
      <c r="S56" s="58">
        <f>сентябрь!S56+август!S56+'июль '!S55</f>
        <v>0</v>
      </c>
      <c r="T56" s="58">
        <f>сентябрь!T56+август!T56+'июль '!T55</f>
        <v>0</v>
      </c>
      <c r="U56" s="58">
        <f>сентябрь!U56+август!U56+'июль '!U55</f>
        <v>0</v>
      </c>
      <c r="V56" s="58">
        <f>сентябрь!V56+август!V56+'июль '!V55</f>
        <v>0</v>
      </c>
      <c r="W56" s="58">
        <f>сентябрь!W56+август!W56+'июль '!W55</f>
        <v>0</v>
      </c>
      <c r="X56" s="58">
        <f>сентябрь!X56+август!X56+'июль '!X55</f>
        <v>0</v>
      </c>
      <c r="Y56" s="58">
        <f>сентябрь!Y56+август!Y56+'июль '!Y55</f>
        <v>0</v>
      </c>
      <c r="Z56" s="58">
        <f>сентябрь!Z56+август!Z56+'июль '!Z55</f>
        <v>0</v>
      </c>
      <c r="AA56" s="58">
        <f>сентябрь!AA56+август!AA56+'июль '!AA55</f>
        <v>0</v>
      </c>
      <c r="AB56" s="58">
        <f>сентябрь!AB56+август!AB56+'июль '!AB55</f>
        <v>0</v>
      </c>
      <c r="AC56" s="58">
        <f>сентябрь!AC56+август!AC56+'июль '!AC55</f>
        <v>0</v>
      </c>
      <c r="AD56" s="58">
        <f>сентябрь!AD56+август!AD56+'июль '!AD55</f>
        <v>0</v>
      </c>
      <c r="AE56" s="58">
        <f>сентябрь!AE56+август!AE56+'июль '!AE55</f>
        <v>0</v>
      </c>
      <c r="AF56" s="58">
        <f>сентябрь!AF56+август!AF56+'июль '!AF55</f>
        <v>0</v>
      </c>
      <c r="AG56" s="58">
        <f>сентябрь!AG56+август!AG56+'июль '!AG55</f>
        <v>0</v>
      </c>
      <c r="AH56" s="58">
        <f>сентябрь!AH56+август!AH56+'июль '!AH55</f>
        <v>0</v>
      </c>
      <c r="AI56" s="58">
        <f>сентябрь!AI56+август!AI56+'июль '!AI55</f>
        <v>0</v>
      </c>
      <c r="AJ56" s="58">
        <f>сентябрь!AJ56+август!AJ56+'июль '!AJ55</f>
        <v>0</v>
      </c>
      <c r="AK56" s="58">
        <f>сентябрь!AK56+август!AK56+'июль '!AK55</f>
        <v>0</v>
      </c>
      <c r="AL56" s="58">
        <f>сентябрь!AL56+август!AL56+'июль '!AL55</f>
        <v>0</v>
      </c>
      <c r="AM56" s="58">
        <f>сентябрь!AM56+август!AM56+'июль '!AM55</f>
        <v>0</v>
      </c>
      <c r="AN56" s="58">
        <f>сентябрь!AN56+август!AN56+'июль '!AN55</f>
        <v>0</v>
      </c>
      <c r="AO56" s="58">
        <f>сентябрь!AO56+август!AO56+'июль '!AO55</f>
        <v>0</v>
      </c>
      <c r="AP56" s="58">
        <f>сентябрь!AP56+август!AP56+'июль '!AP55</f>
        <v>0</v>
      </c>
      <c r="AQ56" s="58">
        <f>сентябрь!AQ56+август!AQ56+'июль '!AQ55</f>
        <v>0</v>
      </c>
      <c r="AR56" s="58">
        <f>сентябрь!AR56+август!AR56+'июль '!AR55</f>
        <v>0</v>
      </c>
      <c r="AS56" s="58">
        <f>сентябрь!AS56+август!AS56+'июль '!AS55</f>
        <v>0</v>
      </c>
      <c r="AT56" s="58">
        <f>сентябрь!AT56+август!AT56+'июль '!AT55</f>
        <v>0</v>
      </c>
      <c r="AU56" s="58">
        <f>сентябрь!AU56+август!AU56+'июль '!AU55</f>
        <v>0</v>
      </c>
      <c r="AV56" s="58">
        <f>сентябрь!AV56+август!AV56+'июль '!AV55</f>
        <v>0</v>
      </c>
      <c r="AW56" s="58">
        <f>сентябрь!AW56+август!AW56+'июль '!AW55</f>
        <v>0</v>
      </c>
      <c r="AX56" s="58">
        <f>сентябрь!AX56+август!AX56+'июль '!AX55</f>
        <v>0</v>
      </c>
      <c r="AY56" s="58">
        <f>сентябрь!AY56+август!AY56+'июль '!AY55</f>
        <v>0</v>
      </c>
      <c r="AZ56" s="58">
        <f>сентябрь!AZ56+август!AZ56+'июль '!AZ55</f>
        <v>0</v>
      </c>
      <c r="BA56" s="58">
        <f>сентябрь!BA56+август!BA56+'июль '!BA55</f>
        <v>0</v>
      </c>
      <c r="BB56" s="58">
        <f>сентябрь!BB56+август!BB56+'июль '!BB55</f>
        <v>0</v>
      </c>
      <c r="BC56" s="58">
        <f>сентябрь!BC56+август!BC56+'июль '!BC55</f>
        <v>0</v>
      </c>
      <c r="BD56" s="58">
        <f>сентябрь!BD56+август!BD56+'июль '!BD55</f>
        <v>0</v>
      </c>
      <c r="BE56" s="58">
        <f>сентябрь!BE56+август!BE56+'июль '!BE55</f>
        <v>0</v>
      </c>
      <c r="BF56" s="58">
        <f>сентябрь!BF56+август!BF56+'июль '!BF55</f>
        <v>0</v>
      </c>
      <c r="BG56" s="58">
        <f>сентябрь!BG56+август!BG56+'июль '!BG55</f>
        <v>0</v>
      </c>
      <c r="BH56" s="58">
        <f>сентябрь!BH56+август!BH56+'июль '!BH55</f>
        <v>0</v>
      </c>
      <c r="BI56" s="58">
        <f>сентябрь!BI56+август!BI56+'июль '!BI55</f>
        <v>0</v>
      </c>
      <c r="BJ56" s="58">
        <f>сентябрь!BJ56+август!BJ56+'июль '!BJ55</f>
        <v>0</v>
      </c>
      <c r="BK56" s="58">
        <f>сентябрь!BK56+август!BK56+'июль '!BK55</f>
        <v>0</v>
      </c>
      <c r="BL56" s="58">
        <f>сентябрь!BL56+август!BL56+'июль '!BL55</f>
        <v>0</v>
      </c>
      <c r="BM56" s="58">
        <f>сентябрь!BM56+август!BM56+'июль '!BM55</f>
        <v>0</v>
      </c>
      <c r="BN56" s="58">
        <f>сентябрь!BN56+август!BN56+'июль '!BN55</f>
        <v>0</v>
      </c>
      <c r="BO56" s="58">
        <f>сентябрь!BO56+август!BO56+'июль '!BO55</f>
        <v>0</v>
      </c>
      <c r="BP56" s="58">
        <f>сентябрь!BP56+август!BP56+'июль '!BP55</f>
        <v>0</v>
      </c>
      <c r="BQ56" s="58">
        <f>сентябрь!BQ56+август!BQ56+'июль '!BQ55</f>
        <v>0</v>
      </c>
      <c r="BR56" s="58">
        <f>сентябрь!BR56+август!BR56+'июль '!BR55</f>
        <v>0</v>
      </c>
      <c r="BS56" s="58">
        <f>сентябрь!BS56+август!BS56+'июль '!BS55</f>
        <v>0</v>
      </c>
      <c r="BT56" s="58">
        <f>сентябрь!BT56+август!BT56+'июль '!BT55</f>
        <v>0</v>
      </c>
      <c r="BU56" s="58">
        <f>сентябрь!BU56+август!BU56+'июль '!BU55</f>
        <v>0</v>
      </c>
      <c r="BV56" s="58">
        <f>сентябрь!BV56+август!BV56+'июль '!BV55</f>
        <v>0</v>
      </c>
      <c r="BW56" s="58">
        <f>сентябрь!BW56+август!BW56+'июль '!BW55</f>
        <v>0</v>
      </c>
      <c r="BX56" s="58">
        <f>сентябрь!BX56+август!BX56+'июль '!BX55</f>
        <v>0</v>
      </c>
      <c r="BY56" s="58">
        <f>сентябрь!BY56+август!BY56+'июль '!BY55</f>
        <v>0</v>
      </c>
      <c r="BZ56" s="58">
        <f>сентябрь!BZ56+август!BZ56+'июль '!BZ55</f>
        <v>0</v>
      </c>
      <c r="CA56" s="58">
        <f>сентябрь!CA56+август!CA56+'июль '!CA55</f>
        <v>0</v>
      </c>
      <c r="CB56" s="58">
        <f>сентябрь!CB56+август!CB56+'июль '!CB55</f>
        <v>0</v>
      </c>
      <c r="CC56" s="58">
        <f>сентябрь!CC56+август!CC56+'июль '!CC55</f>
        <v>0</v>
      </c>
      <c r="CD56" s="58">
        <f>сентябрь!CD56+август!CD56+'июль '!CD55</f>
        <v>0</v>
      </c>
      <c r="CE56" s="58">
        <f>сентябрь!CE56+август!CE56+'июль '!CE55</f>
        <v>0</v>
      </c>
      <c r="CF56" s="58">
        <f>сентябрь!CF56+август!CF56+'июль '!CF55</f>
        <v>0</v>
      </c>
      <c r="CG56" s="58">
        <f>сентябрь!CG56+август!CG56+'июль '!CG55</f>
        <v>0</v>
      </c>
      <c r="CH56" s="58">
        <f>сентябрь!CH56+август!CH56+'июль '!CH55</f>
        <v>0</v>
      </c>
      <c r="CI56" s="58">
        <f>сентябрь!CI56+август!CI56+'июль '!CI55</f>
        <v>0</v>
      </c>
      <c r="CJ56" s="58">
        <f>сентябрь!CJ56+август!CJ56+'июль '!CJ55</f>
        <v>0</v>
      </c>
      <c r="CK56" s="58">
        <f>сентябрь!CK56+август!CK56+'июль '!CK55</f>
        <v>0</v>
      </c>
      <c r="CL56" s="58">
        <f>сентябрь!CL56+август!CL56+'июль '!CL55</f>
        <v>0</v>
      </c>
      <c r="CM56" s="58">
        <f>сентябрь!CM56+август!CM56+'июль '!CM55</f>
        <v>0</v>
      </c>
      <c r="CN56" s="58">
        <f>сентябрь!CN56+август!CN56+'июль '!CN55</f>
        <v>0</v>
      </c>
      <c r="CO56" s="58">
        <f>сентябрь!CO56+август!CO56+'июль '!CO55</f>
        <v>0</v>
      </c>
      <c r="CP56" s="58">
        <f>сентябрь!CP56+август!CP56+'июль '!CP55</f>
        <v>0</v>
      </c>
      <c r="CQ56" s="58">
        <f>сентябрь!CQ56+август!CQ56+'июль '!CQ55</f>
        <v>0</v>
      </c>
      <c r="CR56" s="58">
        <f>сентябрь!CR56+август!CR56+'июль '!CR55</f>
        <v>0</v>
      </c>
      <c r="CS56" s="58">
        <f>сентябрь!CS56+август!CS56+'июль '!CS55</f>
        <v>0</v>
      </c>
      <c r="CT56" s="58">
        <f>сентябрь!CT56+август!CT56+'июль '!CT55</f>
        <v>0</v>
      </c>
      <c r="CU56" s="58">
        <f>сентябрь!CU56+август!CU56+'июль '!CU55</f>
        <v>0</v>
      </c>
      <c r="CV56" s="58">
        <f>сентябрь!CV56+август!CV56+'июль '!CV55</f>
        <v>0</v>
      </c>
      <c r="CW56" s="58">
        <f>сентябрь!CW56+август!CW56+'июль '!CW55</f>
        <v>0</v>
      </c>
      <c r="CX56" s="58">
        <f>сентябрь!CX56+август!CX56+'июль '!CX55</f>
        <v>0</v>
      </c>
      <c r="CY56" s="58">
        <f>сентябрь!CY56+август!CY56+'июль '!CY55</f>
        <v>0</v>
      </c>
      <c r="CZ56" s="58">
        <f>сентябрь!CZ56+август!CZ56+'июль '!CZ55</f>
        <v>0</v>
      </c>
      <c r="DA56" s="58">
        <f>сентябрь!DA56+август!DA56+'июль '!DA55</f>
        <v>0</v>
      </c>
      <c r="DB56" s="58">
        <f>сентябрь!DB56+август!DB56+'июль '!DB55</f>
        <v>0</v>
      </c>
      <c r="DC56" s="58">
        <f>сентябрь!DC56+август!DC56+'июль '!DC55</f>
        <v>0</v>
      </c>
      <c r="DD56" s="58">
        <f>сентябрь!DD56+август!DD56+'июль '!DD55</f>
        <v>0</v>
      </c>
      <c r="DE56" s="58">
        <f>сентябрь!DE56+август!DE56+'июль '!DE55</f>
        <v>0</v>
      </c>
      <c r="DF56" s="58">
        <f>сентябрь!DF56+август!DF56+'июль '!DF55</f>
        <v>0</v>
      </c>
      <c r="DG56" s="58">
        <f>сентябрь!DG56+август!DG56+'июль '!DG55</f>
        <v>0</v>
      </c>
      <c r="DH56" s="58">
        <f>сентябрь!DH56+август!DH56+'июль '!DH55</f>
        <v>0</v>
      </c>
      <c r="DI56" s="58">
        <f>сентябрь!DI56+август!DI56+'июль '!DI55</f>
        <v>0</v>
      </c>
      <c r="DJ56" s="58">
        <f>сентябрь!DJ56+август!DJ56+'июль '!DJ55</f>
        <v>0</v>
      </c>
      <c r="DK56" s="58">
        <f>сентябрь!DK56+август!DK56+'июль '!DK55</f>
        <v>0</v>
      </c>
      <c r="DL56" s="58">
        <f>сентябрь!DL56+август!DL56+'июль '!DL55</f>
        <v>0</v>
      </c>
      <c r="DM56" s="58">
        <f>сентябрь!DM56+август!DM56+'июль '!DM55</f>
        <v>0</v>
      </c>
      <c r="DN56" s="58">
        <f>сентябрь!DN56+август!DN56+'июль '!DN55</f>
        <v>0</v>
      </c>
      <c r="DO56" s="58">
        <f>сентябрь!DO56+август!DO56+'июль '!DO55</f>
        <v>0</v>
      </c>
      <c r="DP56" s="58">
        <f>сентябрь!DP56+август!DP56+'июль '!DP55</f>
        <v>0</v>
      </c>
      <c r="DQ56" s="58">
        <f>сентябрь!DQ56+август!DQ56+'июль '!DQ55</f>
        <v>0</v>
      </c>
      <c r="DR56" s="58">
        <f>сентябрь!DR56+август!DR56+'июль '!DR55</f>
        <v>0</v>
      </c>
      <c r="DS56" s="58">
        <f>сентябрь!DS56+август!DS56+'июль '!DS55</f>
        <v>0</v>
      </c>
      <c r="DT56" s="58">
        <f>сентябрь!DT56+август!DT56+'июль '!DT55</f>
        <v>0</v>
      </c>
      <c r="DU56" s="58">
        <f>сентябрь!DU56+август!DU56+'июль '!DU55</f>
        <v>0</v>
      </c>
      <c r="DV56" s="58">
        <f>сентябрь!DV56+август!DV56+'июль '!DV55</f>
        <v>0</v>
      </c>
      <c r="DW56" s="58">
        <f>сентябрь!DW56+август!DW56+'июль '!DW55</f>
        <v>0</v>
      </c>
      <c r="DX56" s="58">
        <f>сентябрь!DX56+август!DX56+'июль '!DX55</f>
        <v>0</v>
      </c>
      <c r="DY56" s="58">
        <f>сентябрь!DY56+август!DY56+'июль '!DY55</f>
        <v>0</v>
      </c>
      <c r="DZ56" s="58">
        <f>сентябрь!DZ56+август!DZ56+'июль '!DZ55</f>
        <v>0</v>
      </c>
      <c r="EA56" s="58">
        <f>сентябрь!EA56+август!EA56+'июль '!EA55</f>
        <v>0</v>
      </c>
      <c r="EB56" s="58">
        <f>сентябрь!EB56+август!EB56+'июль '!EB55</f>
        <v>0</v>
      </c>
      <c r="EC56" s="58">
        <f>сентябрь!EC56+август!EC56+'июль '!EC55</f>
        <v>0</v>
      </c>
      <c r="ED56" s="58">
        <f>сентябрь!ED56+август!ED56+'июль '!ED55</f>
        <v>0</v>
      </c>
      <c r="EE56" s="58">
        <f>сентябрь!EE56+август!EE56+'июль '!EE55</f>
        <v>0</v>
      </c>
      <c r="EF56" s="58">
        <f>сентябрь!EF56+август!EF56+'июль '!EF55</f>
        <v>0</v>
      </c>
      <c r="EG56" s="58">
        <f>сентябрь!EG56+август!EG56+'июль '!EG55</f>
        <v>0</v>
      </c>
      <c r="EH56" s="58">
        <f>сентябрь!EH56+август!EH56+'июль '!EH55</f>
        <v>0</v>
      </c>
      <c r="EI56" s="58">
        <f>сентябрь!EI56+август!EI56+'июль '!EI55</f>
        <v>0</v>
      </c>
      <c r="EJ56" s="58">
        <f>сентябрь!EJ56+август!EJ56+'июль '!EJ55</f>
        <v>0</v>
      </c>
      <c r="EK56" s="58">
        <f>сентябрь!EK56+август!EK56+'июль '!EK55</f>
        <v>0</v>
      </c>
      <c r="EL56" s="58">
        <f>сентябрь!EL56+август!EL56+'июль '!EL55</f>
        <v>0</v>
      </c>
      <c r="EM56" s="58">
        <f>сентябрь!EM56+август!EM56+'июль '!EM55</f>
        <v>0</v>
      </c>
      <c r="EN56" s="58">
        <f>сентябрь!EN56+август!EN56+'июль '!EN55</f>
        <v>0</v>
      </c>
      <c r="EO56" s="58">
        <f>сентябрь!EO56+август!EO56+'июль '!EO55</f>
        <v>0</v>
      </c>
      <c r="EP56" s="58">
        <f>сентябрь!EP56+август!EP56+'июль '!EP55</f>
        <v>0</v>
      </c>
      <c r="EQ56" s="58">
        <f>сентябрь!EQ56+август!EQ56+'июль '!EQ55</f>
        <v>0</v>
      </c>
      <c r="ER56" s="58">
        <f>сентябрь!ER56+август!ER56+'июль '!ER55</f>
        <v>0</v>
      </c>
      <c r="ES56" s="58">
        <f>сентябрь!ES56+август!ES56+'июль '!ES55</f>
        <v>0</v>
      </c>
      <c r="ET56" s="58">
        <f>сентябрь!ET56+август!ET56+'июль '!ET55</f>
        <v>0</v>
      </c>
      <c r="EU56" s="58">
        <f>сентябрь!EU56+август!EU56+'июль '!EU55</f>
        <v>0</v>
      </c>
      <c r="EV56" s="58">
        <f>сентябрь!EV56+август!EV56+'июль '!EV55</f>
        <v>0</v>
      </c>
      <c r="EW56" s="58">
        <f>сентябрь!EW56+август!EW56+'июль '!EW55</f>
        <v>0</v>
      </c>
      <c r="EX56" s="58">
        <f>сентябрь!EX56+август!EX56+'июль '!EX55</f>
        <v>0</v>
      </c>
      <c r="EY56" s="58">
        <f>сентябрь!EY56+август!EY56+'июль '!EY55</f>
        <v>0</v>
      </c>
      <c r="EZ56" s="58">
        <f>сентябрь!EZ56+август!EZ56+'июль '!EZ55</f>
        <v>0</v>
      </c>
      <c r="FA56" s="58">
        <f>сентябрь!FA56+август!FA56+'июль '!FA55</f>
        <v>0</v>
      </c>
      <c r="FB56" s="58">
        <f>сентябрь!FB56+август!FB56+'июль '!FB55</f>
        <v>0</v>
      </c>
      <c r="FC56" s="58">
        <f>сентябрь!FC56+август!FC56+'июль '!FC55</f>
        <v>0</v>
      </c>
      <c r="FD56" s="58">
        <f>сентябрь!FD56+август!FD56+'июль '!FD55</f>
        <v>0</v>
      </c>
      <c r="FE56" s="58">
        <f>сентябрь!FE56+август!FE56+'июль '!FE55</f>
        <v>0</v>
      </c>
      <c r="FF56" s="58">
        <f>сентябрь!FF56+август!FF56+'июль '!FF55</f>
        <v>0</v>
      </c>
      <c r="FG56" s="58">
        <f>сентябрь!FG56+август!FG56+'июль '!FG55</f>
        <v>0</v>
      </c>
      <c r="FH56" s="58">
        <f>сентябрь!FH56+август!FH56+'июль '!FH55</f>
        <v>0</v>
      </c>
      <c r="FI56" s="58">
        <f>сентябрь!FI56+август!FI56+'июль '!FI55</f>
        <v>0</v>
      </c>
      <c r="FJ56" s="58">
        <f>сентябрь!FJ56+август!FJ56+'июль '!FJ55</f>
        <v>0</v>
      </c>
      <c r="FK56" s="58">
        <f>сентябрь!FK56+август!FK56+'июль '!FK55</f>
        <v>0</v>
      </c>
      <c r="FL56" s="58">
        <f>сентябрь!FL56+август!FL56+'июль '!FL55</f>
        <v>0</v>
      </c>
      <c r="FM56" s="58">
        <f>сентябрь!FM56+август!FM56+'июль '!FM55</f>
        <v>0</v>
      </c>
      <c r="FN56" s="58">
        <f>сентябрь!FN56+август!FN56+'июль '!FN55</f>
        <v>0</v>
      </c>
      <c r="FO56" s="58">
        <f>сентябрь!FO56+август!FO56+'июль '!FO55</f>
        <v>0</v>
      </c>
      <c r="FP56" s="58">
        <f>сентябрь!FP56+август!FP56+'июль '!FP55</f>
        <v>0</v>
      </c>
      <c r="FQ56" s="58">
        <f>сентябрь!FQ56+август!FQ56+'июль '!FQ55</f>
        <v>0</v>
      </c>
      <c r="FR56" s="58">
        <f>сентябрь!FR56+август!FR56+'июль '!FR55</f>
        <v>0</v>
      </c>
      <c r="FS56" s="58">
        <f>сентябрь!FS56+август!FS56+'июль '!FS55</f>
        <v>0</v>
      </c>
      <c r="FT56" s="58">
        <f>сентябрь!FT56+август!FT56+'июль '!FT55</f>
        <v>0</v>
      </c>
      <c r="FU56" s="58">
        <f>сентябрь!FU56+август!FU56+'июль '!FU55</f>
        <v>0</v>
      </c>
      <c r="FV56" s="58">
        <f>сентябрь!FV56+август!FV56+'июль '!FV55</f>
        <v>0</v>
      </c>
      <c r="FW56" s="58">
        <f>сентябрь!FW56+август!FW56+'июль '!FW55</f>
        <v>0</v>
      </c>
      <c r="FX56" s="58">
        <f>сентябрь!FX56+август!FX56+'июль '!FX55</f>
        <v>0</v>
      </c>
      <c r="FY56" s="58">
        <f>сентябрь!FY56+август!FY56+'июль '!FY55</f>
        <v>0</v>
      </c>
      <c r="FZ56" s="58">
        <f>сентябрь!FZ56+август!FZ56+'июль '!FZ55</f>
        <v>0</v>
      </c>
      <c r="GA56" s="58">
        <f>сентябрь!GA56+август!GA56+'июль '!GA55</f>
        <v>0</v>
      </c>
      <c r="GB56" s="58">
        <f>сентябрь!GB56+август!GB56+'июль '!GB55</f>
        <v>0</v>
      </c>
      <c r="GC56" s="58">
        <f>сентябрь!GC56+август!GC56+'июль '!GC55</f>
        <v>0</v>
      </c>
      <c r="GD56" s="58">
        <f>сентябрь!GD56+август!GD56+'июль '!GD55</f>
        <v>0</v>
      </c>
      <c r="GE56" s="58">
        <f>сентябрь!GE56+август!GE56+'июль '!GE55</f>
        <v>0</v>
      </c>
      <c r="GF56" s="58">
        <f>сентябрь!GF56+август!GF56+'июль '!GF55</f>
        <v>0</v>
      </c>
      <c r="GG56" s="58">
        <f>сентябрь!GG56+август!GG56+'июль '!GG55</f>
        <v>0</v>
      </c>
      <c r="GH56" s="58">
        <f>сентябрь!GH56+август!GH56+'июль '!GH55</f>
        <v>0</v>
      </c>
      <c r="GI56" s="58">
        <f>сентябрь!GI56+август!GI56+'июль '!GI55</f>
        <v>0</v>
      </c>
      <c r="GJ56" s="58">
        <f>сентябрь!GJ56+август!GJ56+'июль '!GJ55</f>
        <v>0</v>
      </c>
      <c r="GK56" s="58">
        <f>сентябрь!GK56+август!GK56+'июль '!GK55</f>
        <v>0</v>
      </c>
      <c r="GL56" s="58">
        <f>сентябрь!GL56+август!GL56+'июль '!GL55</f>
        <v>0</v>
      </c>
      <c r="GM56" s="58">
        <f>сентябрь!GM56+август!GM56+'июль '!GM55</f>
        <v>0</v>
      </c>
      <c r="GN56" s="58">
        <f>сентябрь!GN56+август!GN56+'июль '!GN55</f>
        <v>0</v>
      </c>
      <c r="GO56" s="58">
        <f>сентябрь!GO56+август!GO56+'июль '!GO55</f>
        <v>0</v>
      </c>
      <c r="GP56" s="58">
        <f>сентябрь!GP56+август!GP56+'июль '!GP55</f>
        <v>0</v>
      </c>
      <c r="GQ56" s="58">
        <f>сентябрь!GQ56+август!GQ56+'июль '!GQ55</f>
        <v>0</v>
      </c>
      <c r="GR56" s="58">
        <f>сентябрь!GR56+август!GR56+'июль '!GR55</f>
        <v>0</v>
      </c>
      <c r="GS56" s="58">
        <f>сентябрь!GS56+август!GS56+'июль '!GS55</f>
        <v>0</v>
      </c>
      <c r="GT56" s="58">
        <f>сентябрь!GT56+август!GT56+'июль '!GT55</f>
        <v>0</v>
      </c>
      <c r="GU56" s="58">
        <f>сентябрь!GU56+август!GU56+'июль '!GU55</f>
        <v>0</v>
      </c>
      <c r="GV56" s="58">
        <f>сентябрь!GV56+август!GV56+'июль '!GV55</f>
        <v>0</v>
      </c>
      <c r="GW56" s="58">
        <f>сентябрь!GW56+август!GW56+'июль '!GW55</f>
        <v>0</v>
      </c>
      <c r="GX56" s="58">
        <f>сентябрь!GX56+август!GX56+'июль '!GX55</f>
        <v>0</v>
      </c>
      <c r="GY56" s="58">
        <f>сентябрь!GY56+август!GY56+'июль '!GY55</f>
        <v>0</v>
      </c>
      <c r="GZ56" s="58">
        <f>сентябрь!GZ56+август!GZ56+'июль '!GZ55</f>
        <v>0</v>
      </c>
      <c r="HA56" s="58">
        <f>сентябрь!HA56+август!HA56+'июль '!HA55</f>
        <v>0</v>
      </c>
      <c r="HB56" s="58">
        <f>сентябрь!HB56+август!HB56+'июль '!HB55</f>
        <v>0</v>
      </c>
      <c r="HC56" s="58">
        <f>сентябрь!HC56+август!HC56+'июль '!HC55</f>
        <v>0</v>
      </c>
      <c r="HD56" s="58">
        <f>сентябрь!HD56+август!HD56+'июль '!HD55</f>
        <v>0</v>
      </c>
      <c r="HE56" s="58">
        <f>сентябрь!HE56+август!HE56+'июль '!HE55</f>
        <v>0</v>
      </c>
      <c r="HF56" s="58">
        <f>сентябрь!HF56+август!HF56+'июль '!HF55</f>
        <v>0</v>
      </c>
      <c r="HG56" s="58">
        <f>сентябрь!HG56+август!HG56+'июль '!HG55</f>
        <v>0</v>
      </c>
      <c r="HH56" s="58">
        <f>сентябрь!HH56+август!HH56+'июль '!HH55</f>
        <v>0</v>
      </c>
      <c r="HI56" s="58">
        <f>сентябрь!HI56+август!HI56+'июль '!HI55</f>
        <v>0</v>
      </c>
      <c r="HJ56" s="58">
        <f>сентябрь!HJ56+август!HJ56+'июль '!HJ55</f>
        <v>0</v>
      </c>
      <c r="HK56" s="58">
        <f>сентябрь!HK56+август!HK56+'июль '!HK55</f>
        <v>0</v>
      </c>
      <c r="HL56" s="58">
        <f>сентябрь!HL56+август!HL56+'июль '!HL55</f>
        <v>0</v>
      </c>
      <c r="HM56" s="58">
        <f>сентябрь!HM56+август!HM56+'июль '!HM55</f>
        <v>0</v>
      </c>
      <c r="HN56" s="58">
        <f>сентябрь!HN56+август!HN56+'июль '!HN55</f>
        <v>0</v>
      </c>
      <c r="HO56" s="58">
        <f>сентябрь!HO56+август!HO56+'июль '!HO55</f>
        <v>0</v>
      </c>
      <c r="HP56" s="58">
        <f>сентябрь!HP56+август!HP56+'июль '!HP55</f>
        <v>0</v>
      </c>
      <c r="HQ56" s="58">
        <f>сентябрь!HQ56+август!HQ56+'июль '!HQ55</f>
        <v>0</v>
      </c>
      <c r="HR56" s="58">
        <f>сентябрь!HR56+август!HR56+'июль '!HR55</f>
        <v>0</v>
      </c>
      <c r="HS56" s="58">
        <f>сентябрь!HS56+август!HS56+'июль '!HS55</f>
        <v>0</v>
      </c>
      <c r="HT56" s="58">
        <f>сентябрь!HT56+август!HT56+'июль '!HT55</f>
        <v>0</v>
      </c>
      <c r="HU56" s="58">
        <f>сентябрь!HU56+август!HU56+'июль '!HU55</f>
        <v>0</v>
      </c>
      <c r="HV56" s="58">
        <f>сентябрь!HV56+август!HV56+'июль '!HV55</f>
        <v>0</v>
      </c>
      <c r="HW56" s="58">
        <f>сентябрь!HW56+август!HW56+'июль '!HW55</f>
        <v>0</v>
      </c>
      <c r="HX56" s="58">
        <f>сентябрь!HX56+август!HX56+'июль '!HX55</f>
        <v>0</v>
      </c>
      <c r="HY56" s="58">
        <f>сентябрь!HY56+август!HY56+'июль '!HY55</f>
        <v>0</v>
      </c>
      <c r="HZ56" s="58">
        <f>сентябрь!HZ56+август!HZ56+'июль '!HZ55</f>
        <v>0</v>
      </c>
      <c r="IA56" s="58">
        <f>сентябрь!IA56+август!IA56+'июль '!IA55</f>
        <v>0</v>
      </c>
      <c r="IB56" s="58">
        <f>сентябрь!IB56+август!IB56+'июль '!IB55</f>
        <v>0</v>
      </c>
      <c r="IC56" s="58">
        <f>сентябрь!IC56+август!IC56+'июль '!IC55</f>
        <v>0</v>
      </c>
      <c r="ID56" s="58">
        <f>сентябрь!ID56+август!ID56+'июль '!ID55</f>
        <v>0</v>
      </c>
    </row>
    <row r="57" spans="1:238" ht="15" customHeight="1">
      <c r="A57" s="11"/>
      <c r="B57" s="14"/>
      <c r="C57" s="10" t="s">
        <v>242</v>
      </c>
      <c r="D57" s="46">
        <f>сентябрь!D57+август!D57+'июль '!D56</f>
        <v>0</v>
      </c>
      <c r="E57" s="58">
        <f>сентябрь!E57+август!E57+'июль '!E56</f>
        <v>0</v>
      </c>
      <c r="F57" s="58">
        <f>сентябрь!F57+август!F57+'июль '!F56</f>
        <v>0</v>
      </c>
      <c r="G57" s="58">
        <f>сентябрь!G57+август!G57+'июль '!G56</f>
        <v>0</v>
      </c>
      <c r="H57" s="58">
        <f>сентябрь!H57+август!H57+'июль '!H56</f>
        <v>0</v>
      </c>
      <c r="I57" s="58">
        <f>сентябрь!I57+август!I57+'июль '!I56</f>
        <v>0</v>
      </c>
      <c r="J57" s="58">
        <f>сентябрь!J57+август!J57+'июль '!J56</f>
        <v>0</v>
      </c>
      <c r="K57" s="58">
        <f>сентябрь!K57+август!K57+'июль '!K56</f>
        <v>0</v>
      </c>
      <c r="L57" s="58">
        <f>сентябрь!L57+август!L57+'июль '!L56</f>
        <v>0</v>
      </c>
      <c r="M57" s="58">
        <f>сентябрь!M57+август!M57+'июль '!M56</f>
        <v>0</v>
      </c>
      <c r="N57" s="58">
        <f>сентябрь!N57+август!N57+'июль '!N56</f>
        <v>0</v>
      </c>
      <c r="O57" s="58">
        <f>сентябрь!O57+август!O57+'июль '!O56</f>
        <v>0</v>
      </c>
      <c r="P57" s="58">
        <f>сентябрь!P57+август!P57+'июль '!P56</f>
        <v>0</v>
      </c>
      <c r="Q57" s="58">
        <f>сентябрь!Q57+август!Q57+'июль '!Q56</f>
        <v>0</v>
      </c>
      <c r="R57" s="58">
        <f>сентябрь!R57+август!R57+'июль '!R56</f>
        <v>0</v>
      </c>
      <c r="S57" s="58">
        <f>сентябрь!S57+август!S57+'июль '!S56</f>
        <v>0</v>
      </c>
      <c r="T57" s="58">
        <f>сентябрь!T57+август!T57+'июль '!T56</f>
        <v>0</v>
      </c>
      <c r="U57" s="58">
        <f>сентябрь!U57+август!U57+'июль '!U56</f>
        <v>0</v>
      </c>
      <c r="V57" s="58">
        <f>сентябрь!V57+август!V57+'июль '!V56</f>
        <v>0</v>
      </c>
      <c r="W57" s="58">
        <f>сентябрь!W57+август!W57+'июль '!W56</f>
        <v>0</v>
      </c>
      <c r="X57" s="58">
        <f>сентябрь!X57+август!X57+'июль '!X56</f>
        <v>0</v>
      </c>
      <c r="Y57" s="58">
        <f>сентябрь!Y57+август!Y57+'июль '!Y56</f>
        <v>0</v>
      </c>
      <c r="Z57" s="58">
        <f>сентябрь!Z57+август!Z57+'июль '!Z56</f>
        <v>0</v>
      </c>
      <c r="AA57" s="58">
        <f>сентябрь!AA57+август!AA57+'июль '!AA56</f>
        <v>0</v>
      </c>
      <c r="AB57" s="58">
        <f>сентябрь!AB57+август!AB57+'июль '!AB56</f>
        <v>0</v>
      </c>
      <c r="AC57" s="58">
        <f>сентябрь!AC57+август!AC57+'июль '!AC56</f>
        <v>0</v>
      </c>
      <c r="AD57" s="58">
        <f>сентябрь!AD57+август!AD57+'июль '!AD56</f>
        <v>0</v>
      </c>
      <c r="AE57" s="58">
        <f>сентябрь!AE57+август!AE57+'июль '!AE56</f>
        <v>0</v>
      </c>
      <c r="AF57" s="58">
        <f>сентябрь!AF57+август!AF57+'июль '!AF56</f>
        <v>0</v>
      </c>
      <c r="AG57" s="58">
        <f>сентябрь!AG57+август!AG57+'июль '!AG56</f>
        <v>0</v>
      </c>
      <c r="AH57" s="58">
        <f>сентябрь!AH57+август!AH57+'июль '!AH56</f>
        <v>0</v>
      </c>
      <c r="AI57" s="58">
        <f>сентябрь!AI57+август!AI57+'июль '!AI56</f>
        <v>0</v>
      </c>
      <c r="AJ57" s="58">
        <f>сентябрь!AJ57+август!AJ57+'июль '!AJ56</f>
        <v>0</v>
      </c>
      <c r="AK57" s="58">
        <f>сентябрь!AK57+август!AK57+'июль '!AK56</f>
        <v>0</v>
      </c>
      <c r="AL57" s="58">
        <f>сентябрь!AL57+август!AL57+'июль '!AL56</f>
        <v>0</v>
      </c>
      <c r="AM57" s="58">
        <f>сентябрь!AM57+август!AM57+'июль '!AM56</f>
        <v>0</v>
      </c>
      <c r="AN57" s="58">
        <f>сентябрь!AN57+август!AN57+'июль '!AN56</f>
        <v>0</v>
      </c>
      <c r="AO57" s="58">
        <f>сентябрь!AO57+август!AO57+'июль '!AO56</f>
        <v>0</v>
      </c>
      <c r="AP57" s="58">
        <f>сентябрь!AP57+август!AP57+'июль '!AP56</f>
        <v>0</v>
      </c>
      <c r="AQ57" s="58">
        <f>сентябрь!AQ57+август!AQ57+'июль '!AQ56</f>
        <v>0</v>
      </c>
      <c r="AR57" s="58">
        <f>сентябрь!AR57+август!AR57+'июль '!AR56</f>
        <v>0</v>
      </c>
      <c r="AS57" s="58">
        <f>сентябрь!AS57+август!AS57+'июль '!AS56</f>
        <v>0</v>
      </c>
      <c r="AT57" s="58">
        <f>сентябрь!AT57+август!AT57+'июль '!AT56</f>
        <v>0</v>
      </c>
      <c r="AU57" s="58">
        <f>сентябрь!AU57+август!AU57+'июль '!AU56</f>
        <v>0</v>
      </c>
      <c r="AV57" s="58">
        <f>сентябрь!AV57+август!AV57+'июль '!AV56</f>
        <v>0</v>
      </c>
      <c r="AW57" s="58">
        <f>сентябрь!AW57+август!AW57+'июль '!AW56</f>
        <v>0</v>
      </c>
      <c r="AX57" s="58">
        <f>сентябрь!AX57+август!AX57+'июль '!AX56</f>
        <v>0</v>
      </c>
      <c r="AY57" s="58">
        <f>сентябрь!AY57+август!AY57+'июль '!AY56</f>
        <v>0</v>
      </c>
      <c r="AZ57" s="58">
        <f>сентябрь!AZ57+август!AZ57+'июль '!AZ56</f>
        <v>0</v>
      </c>
      <c r="BA57" s="58">
        <f>сентябрь!BA57+август!BA57+'июль '!BA56</f>
        <v>0</v>
      </c>
      <c r="BB57" s="58">
        <f>сентябрь!BB57+август!BB57+'июль '!BB56</f>
        <v>0</v>
      </c>
      <c r="BC57" s="58">
        <f>сентябрь!BC57+август!BC57+'июль '!BC56</f>
        <v>0</v>
      </c>
      <c r="BD57" s="58">
        <f>сентябрь!BD57+август!BD57+'июль '!BD56</f>
        <v>0</v>
      </c>
      <c r="BE57" s="58">
        <f>сентябрь!BE57+август!BE57+'июль '!BE56</f>
        <v>0</v>
      </c>
      <c r="BF57" s="58">
        <f>сентябрь!BF57+август!BF57+'июль '!BF56</f>
        <v>0</v>
      </c>
      <c r="BG57" s="58">
        <f>сентябрь!BG57+август!BG57+'июль '!BG56</f>
        <v>0</v>
      </c>
      <c r="BH57" s="58">
        <f>сентябрь!BH57+август!BH57+'июль '!BH56</f>
        <v>0</v>
      </c>
      <c r="BI57" s="58">
        <f>сентябрь!BI57+август!BI57+'июль '!BI56</f>
        <v>0</v>
      </c>
      <c r="BJ57" s="58">
        <f>сентябрь!BJ57+август!BJ57+'июль '!BJ56</f>
        <v>0</v>
      </c>
      <c r="BK57" s="58">
        <f>сентябрь!BK57+август!BK57+'июль '!BK56</f>
        <v>0</v>
      </c>
      <c r="BL57" s="58">
        <f>сентябрь!BL57+август!BL57+'июль '!BL56</f>
        <v>0</v>
      </c>
      <c r="BM57" s="58">
        <f>сентябрь!BM57+август!BM57+'июль '!BM56</f>
        <v>0</v>
      </c>
      <c r="BN57" s="58">
        <f>сентябрь!BN57+август!BN57+'июль '!BN56</f>
        <v>0</v>
      </c>
      <c r="BO57" s="58">
        <f>сентябрь!BO57+август!BO57+'июль '!BO56</f>
        <v>0</v>
      </c>
      <c r="BP57" s="58">
        <f>сентябрь!BP57+август!BP57+'июль '!BP56</f>
        <v>0</v>
      </c>
      <c r="BQ57" s="58">
        <f>сентябрь!BQ57+август!BQ57+'июль '!BQ56</f>
        <v>0</v>
      </c>
      <c r="BR57" s="58">
        <f>сентябрь!BR57+август!BR57+'июль '!BR56</f>
        <v>0</v>
      </c>
      <c r="BS57" s="58">
        <f>сентябрь!BS57+август!BS57+'июль '!BS56</f>
        <v>0</v>
      </c>
      <c r="BT57" s="58">
        <f>сентябрь!BT57+август!BT57+'июль '!BT56</f>
        <v>0</v>
      </c>
      <c r="BU57" s="58">
        <f>сентябрь!BU57+август!BU57+'июль '!BU56</f>
        <v>0</v>
      </c>
      <c r="BV57" s="58">
        <f>сентябрь!BV57+август!BV57+'июль '!BV56</f>
        <v>0</v>
      </c>
      <c r="BW57" s="58">
        <f>сентябрь!BW57+август!BW57+'июль '!BW56</f>
        <v>0</v>
      </c>
      <c r="BX57" s="58">
        <f>сентябрь!BX57+август!BX57+'июль '!BX56</f>
        <v>0</v>
      </c>
      <c r="BY57" s="58">
        <f>сентябрь!BY57+август!BY57+'июль '!BY56</f>
        <v>0</v>
      </c>
      <c r="BZ57" s="58">
        <f>сентябрь!BZ57+август!BZ57+'июль '!BZ56</f>
        <v>0</v>
      </c>
      <c r="CA57" s="58">
        <f>сентябрь!CA57+август!CA57+'июль '!CA56</f>
        <v>0</v>
      </c>
      <c r="CB57" s="58">
        <f>сентябрь!CB57+август!CB57+'июль '!CB56</f>
        <v>0</v>
      </c>
      <c r="CC57" s="58">
        <f>сентябрь!CC57+август!CC57+'июль '!CC56</f>
        <v>0</v>
      </c>
      <c r="CD57" s="58">
        <f>сентябрь!CD57+август!CD57+'июль '!CD56</f>
        <v>0</v>
      </c>
      <c r="CE57" s="58">
        <f>сентябрь!CE57+август!CE57+'июль '!CE56</f>
        <v>0</v>
      </c>
      <c r="CF57" s="58">
        <f>сентябрь!CF57+август!CF57+'июль '!CF56</f>
        <v>0</v>
      </c>
      <c r="CG57" s="58">
        <f>сентябрь!CG57+август!CG57+'июль '!CG56</f>
        <v>0</v>
      </c>
      <c r="CH57" s="58">
        <f>сентябрь!CH57+август!CH57+'июль '!CH56</f>
        <v>0</v>
      </c>
      <c r="CI57" s="58">
        <f>сентябрь!CI57+август!CI57+'июль '!CI56</f>
        <v>0</v>
      </c>
      <c r="CJ57" s="58">
        <f>сентябрь!CJ57+август!CJ57+'июль '!CJ56</f>
        <v>0</v>
      </c>
      <c r="CK57" s="58">
        <f>сентябрь!CK57+август!CK57+'июль '!CK56</f>
        <v>0</v>
      </c>
      <c r="CL57" s="58">
        <f>сентябрь!CL57+август!CL57+'июль '!CL56</f>
        <v>0</v>
      </c>
      <c r="CM57" s="58">
        <f>сентябрь!CM57+август!CM57+'июль '!CM56</f>
        <v>0</v>
      </c>
      <c r="CN57" s="58">
        <f>сентябрь!CN57+август!CN57+'июль '!CN56</f>
        <v>0</v>
      </c>
      <c r="CO57" s="58">
        <f>сентябрь!CO57+август!CO57+'июль '!CO56</f>
        <v>0</v>
      </c>
      <c r="CP57" s="58">
        <f>сентябрь!CP57+август!CP57+'июль '!CP56</f>
        <v>0</v>
      </c>
      <c r="CQ57" s="58">
        <f>сентябрь!CQ57+август!CQ57+'июль '!CQ56</f>
        <v>0</v>
      </c>
      <c r="CR57" s="58">
        <f>сентябрь!CR57+август!CR57+'июль '!CR56</f>
        <v>0</v>
      </c>
      <c r="CS57" s="58">
        <f>сентябрь!CS57+август!CS57+'июль '!CS56</f>
        <v>0</v>
      </c>
      <c r="CT57" s="58">
        <f>сентябрь!CT57+август!CT57+'июль '!CT56</f>
        <v>0</v>
      </c>
      <c r="CU57" s="58">
        <f>сентябрь!CU57+август!CU57+'июль '!CU56</f>
        <v>0</v>
      </c>
      <c r="CV57" s="58">
        <f>сентябрь!CV57+август!CV57+'июль '!CV56</f>
        <v>0</v>
      </c>
      <c r="CW57" s="58">
        <f>сентябрь!CW57+август!CW57+'июль '!CW56</f>
        <v>0</v>
      </c>
      <c r="CX57" s="58">
        <f>сентябрь!CX57+август!CX57+'июль '!CX56</f>
        <v>0</v>
      </c>
      <c r="CY57" s="58">
        <f>сентябрь!CY57+август!CY57+'июль '!CY56</f>
        <v>0</v>
      </c>
      <c r="CZ57" s="58">
        <f>сентябрь!CZ57+август!CZ57+'июль '!CZ56</f>
        <v>0</v>
      </c>
      <c r="DA57" s="58">
        <f>сентябрь!DA57+август!DA57+'июль '!DA56</f>
        <v>0</v>
      </c>
      <c r="DB57" s="58">
        <f>сентябрь!DB57+август!DB57+'июль '!DB56</f>
        <v>0</v>
      </c>
      <c r="DC57" s="58">
        <f>сентябрь!DC57+август!DC57+'июль '!DC56</f>
        <v>0</v>
      </c>
      <c r="DD57" s="58">
        <f>сентябрь!DD57+август!DD57+'июль '!DD56</f>
        <v>0</v>
      </c>
      <c r="DE57" s="58">
        <f>сентябрь!DE57+август!DE57+'июль '!DE56</f>
        <v>0</v>
      </c>
      <c r="DF57" s="58">
        <f>сентябрь!DF57+август!DF57+'июль '!DF56</f>
        <v>0</v>
      </c>
      <c r="DG57" s="58">
        <f>сентябрь!DG57+август!DG57+'июль '!DG56</f>
        <v>0</v>
      </c>
      <c r="DH57" s="58">
        <f>сентябрь!DH57+август!DH57+'июль '!DH56</f>
        <v>0</v>
      </c>
      <c r="DI57" s="58">
        <f>сентябрь!DI57+август!DI57+'июль '!DI56</f>
        <v>0</v>
      </c>
      <c r="DJ57" s="58">
        <f>сентябрь!DJ57+август!DJ57+'июль '!DJ56</f>
        <v>0</v>
      </c>
      <c r="DK57" s="58">
        <f>сентябрь!DK57+август!DK57+'июль '!DK56</f>
        <v>0</v>
      </c>
      <c r="DL57" s="58">
        <f>сентябрь!DL57+август!DL57+'июль '!DL56</f>
        <v>0</v>
      </c>
      <c r="DM57" s="58">
        <f>сентябрь!DM57+август!DM57+'июль '!DM56</f>
        <v>0</v>
      </c>
      <c r="DN57" s="58">
        <f>сентябрь!DN57+август!DN57+'июль '!DN56</f>
        <v>0</v>
      </c>
      <c r="DO57" s="58">
        <f>сентябрь!DO57+август!DO57+'июль '!DO56</f>
        <v>0</v>
      </c>
      <c r="DP57" s="58">
        <f>сентябрь!DP57+август!DP57+'июль '!DP56</f>
        <v>0</v>
      </c>
      <c r="DQ57" s="58">
        <f>сентябрь!DQ57+август!DQ57+'июль '!DQ56</f>
        <v>0</v>
      </c>
      <c r="DR57" s="58">
        <f>сентябрь!DR57+август!DR57+'июль '!DR56</f>
        <v>0</v>
      </c>
      <c r="DS57" s="58">
        <f>сентябрь!DS57+август!DS57+'июль '!DS56</f>
        <v>0</v>
      </c>
      <c r="DT57" s="58">
        <f>сентябрь!DT57+август!DT57+'июль '!DT56</f>
        <v>0</v>
      </c>
      <c r="DU57" s="58">
        <f>сентябрь!DU57+август!DU57+'июль '!DU56</f>
        <v>0</v>
      </c>
      <c r="DV57" s="58">
        <f>сентябрь!DV57+август!DV57+'июль '!DV56</f>
        <v>0</v>
      </c>
      <c r="DW57" s="58">
        <f>сентябрь!DW57+август!DW57+'июль '!DW56</f>
        <v>0</v>
      </c>
      <c r="DX57" s="58">
        <f>сентябрь!DX57+август!DX57+'июль '!DX56</f>
        <v>0</v>
      </c>
      <c r="DY57" s="58">
        <f>сентябрь!DY57+август!DY57+'июль '!DY56</f>
        <v>0</v>
      </c>
      <c r="DZ57" s="58">
        <f>сентябрь!DZ57+август!DZ57+'июль '!DZ56</f>
        <v>0</v>
      </c>
      <c r="EA57" s="58">
        <f>сентябрь!EA57+август!EA57+'июль '!EA56</f>
        <v>0</v>
      </c>
      <c r="EB57" s="58">
        <f>сентябрь!EB57+август!EB57+'июль '!EB56</f>
        <v>0</v>
      </c>
      <c r="EC57" s="58">
        <f>сентябрь!EC57+август!EC57+'июль '!EC56</f>
        <v>0</v>
      </c>
      <c r="ED57" s="58">
        <f>сентябрь!ED57+август!ED57+'июль '!ED56</f>
        <v>0</v>
      </c>
      <c r="EE57" s="58">
        <f>сентябрь!EE57+август!EE57+'июль '!EE56</f>
        <v>0</v>
      </c>
      <c r="EF57" s="58">
        <f>сентябрь!EF57+август!EF57+'июль '!EF56</f>
        <v>0</v>
      </c>
      <c r="EG57" s="58">
        <f>сентябрь!EG57+август!EG57+'июль '!EG56</f>
        <v>0</v>
      </c>
      <c r="EH57" s="58">
        <f>сентябрь!EH57+август!EH57+'июль '!EH56</f>
        <v>0</v>
      </c>
      <c r="EI57" s="58">
        <f>сентябрь!EI57+август!EI57+'июль '!EI56</f>
        <v>0</v>
      </c>
      <c r="EJ57" s="58">
        <f>сентябрь!EJ57+август!EJ57+'июль '!EJ56</f>
        <v>0</v>
      </c>
      <c r="EK57" s="58">
        <f>сентябрь!EK57+август!EK57+'июль '!EK56</f>
        <v>0</v>
      </c>
      <c r="EL57" s="58">
        <f>сентябрь!EL57+август!EL57+'июль '!EL56</f>
        <v>0</v>
      </c>
      <c r="EM57" s="58">
        <f>сентябрь!EM57+август!EM57+'июль '!EM56</f>
        <v>0</v>
      </c>
      <c r="EN57" s="58">
        <f>сентябрь!EN57+август!EN57+'июль '!EN56</f>
        <v>0</v>
      </c>
      <c r="EO57" s="58">
        <f>сентябрь!EO57+август!EO57+'июль '!EO56</f>
        <v>0</v>
      </c>
      <c r="EP57" s="58">
        <f>сентябрь!EP57+август!EP57+'июль '!EP56</f>
        <v>0</v>
      </c>
      <c r="EQ57" s="58">
        <f>сентябрь!EQ57+август!EQ57+'июль '!EQ56</f>
        <v>0</v>
      </c>
      <c r="ER57" s="58">
        <f>сентябрь!ER57+август!ER57+'июль '!ER56</f>
        <v>0</v>
      </c>
      <c r="ES57" s="58">
        <f>сентябрь!ES57+август!ES57+'июль '!ES56</f>
        <v>0</v>
      </c>
      <c r="ET57" s="58">
        <f>сентябрь!ET57+август!ET57+'июль '!ET56</f>
        <v>0</v>
      </c>
      <c r="EU57" s="58">
        <f>сентябрь!EU57+август!EU57+'июль '!EU56</f>
        <v>0</v>
      </c>
      <c r="EV57" s="58">
        <f>сентябрь!EV57+август!EV57+'июль '!EV56</f>
        <v>0</v>
      </c>
      <c r="EW57" s="58">
        <f>сентябрь!EW57+август!EW57+'июль '!EW56</f>
        <v>0</v>
      </c>
      <c r="EX57" s="58">
        <f>сентябрь!EX57+август!EX57+'июль '!EX56</f>
        <v>0</v>
      </c>
      <c r="EY57" s="58">
        <f>сентябрь!EY57+август!EY57+'июль '!EY56</f>
        <v>0</v>
      </c>
      <c r="EZ57" s="58">
        <f>сентябрь!EZ57+август!EZ57+'июль '!EZ56</f>
        <v>0</v>
      </c>
      <c r="FA57" s="58">
        <f>сентябрь!FA57+август!FA57+'июль '!FA56</f>
        <v>0</v>
      </c>
      <c r="FB57" s="58">
        <f>сентябрь!FB57+август!FB57+'июль '!FB56</f>
        <v>0</v>
      </c>
      <c r="FC57" s="58">
        <f>сентябрь!FC57+август!FC57+'июль '!FC56</f>
        <v>0</v>
      </c>
      <c r="FD57" s="58">
        <f>сентябрь!FD57+август!FD57+'июль '!FD56</f>
        <v>0</v>
      </c>
      <c r="FE57" s="58">
        <f>сентябрь!FE57+август!FE57+'июль '!FE56</f>
        <v>0</v>
      </c>
      <c r="FF57" s="58">
        <f>сентябрь!FF57+август!FF57+'июль '!FF56</f>
        <v>0</v>
      </c>
      <c r="FG57" s="58">
        <f>сентябрь!FG57+август!FG57+'июль '!FG56</f>
        <v>0</v>
      </c>
      <c r="FH57" s="58">
        <f>сентябрь!FH57+август!FH57+'июль '!FH56</f>
        <v>0</v>
      </c>
      <c r="FI57" s="58">
        <f>сентябрь!FI57+август!FI57+'июль '!FI56</f>
        <v>0</v>
      </c>
      <c r="FJ57" s="58">
        <f>сентябрь!FJ57+август!FJ57+'июль '!FJ56</f>
        <v>0</v>
      </c>
      <c r="FK57" s="58">
        <f>сентябрь!FK57+август!FK57+'июль '!FK56</f>
        <v>0</v>
      </c>
      <c r="FL57" s="58">
        <f>сентябрь!FL57+август!FL57+'июль '!FL56</f>
        <v>0</v>
      </c>
      <c r="FM57" s="58">
        <f>сентябрь!FM57+август!FM57+'июль '!FM56</f>
        <v>0</v>
      </c>
      <c r="FN57" s="58">
        <f>сентябрь!FN57+август!FN57+'июль '!FN56</f>
        <v>0</v>
      </c>
      <c r="FO57" s="58">
        <f>сентябрь!FO57+август!FO57+'июль '!FO56</f>
        <v>0</v>
      </c>
      <c r="FP57" s="58">
        <f>сентябрь!FP57+август!FP57+'июль '!FP56</f>
        <v>0</v>
      </c>
      <c r="FQ57" s="58">
        <f>сентябрь!FQ57+август!FQ57+'июль '!FQ56</f>
        <v>0</v>
      </c>
      <c r="FR57" s="58">
        <f>сентябрь!FR57+август!FR57+'июль '!FR56</f>
        <v>0</v>
      </c>
      <c r="FS57" s="58">
        <f>сентябрь!FS57+август!FS57+'июль '!FS56</f>
        <v>0</v>
      </c>
      <c r="FT57" s="58">
        <f>сентябрь!FT57+август!FT57+'июль '!FT56</f>
        <v>0</v>
      </c>
      <c r="FU57" s="58">
        <f>сентябрь!FU57+август!FU57+'июль '!FU56</f>
        <v>0</v>
      </c>
      <c r="FV57" s="58">
        <f>сентябрь!FV57+август!FV57+'июль '!FV56</f>
        <v>0</v>
      </c>
      <c r="FW57" s="58">
        <f>сентябрь!FW57+август!FW57+'июль '!FW56</f>
        <v>0</v>
      </c>
      <c r="FX57" s="58">
        <f>сентябрь!FX57+август!FX57+'июль '!FX56</f>
        <v>0</v>
      </c>
      <c r="FY57" s="58">
        <f>сентябрь!FY57+август!FY57+'июль '!FY56</f>
        <v>0</v>
      </c>
      <c r="FZ57" s="58">
        <f>сентябрь!FZ57+август!FZ57+'июль '!FZ56</f>
        <v>0</v>
      </c>
      <c r="GA57" s="58">
        <f>сентябрь!GA57+август!GA57+'июль '!GA56</f>
        <v>0</v>
      </c>
      <c r="GB57" s="58">
        <f>сентябрь!GB57+август!GB57+'июль '!GB56</f>
        <v>0</v>
      </c>
      <c r="GC57" s="58">
        <f>сентябрь!GC57+август!GC57+'июль '!GC56</f>
        <v>0</v>
      </c>
      <c r="GD57" s="58">
        <f>сентябрь!GD57+август!GD57+'июль '!GD56</f>
        <v>0</v>
      </c>
      <c r="GE57" s="58">
        <f>сентябрь!GE57+август!GE57+'июль '!GE56</f>
        <v>0</v>
      </c>
      <c r="GF57" s="58">
        <f>сентябрь!GF57+август!GF57+'июль '!GF56</f>
        <v>0</v>
      </c>
      <c r="GG57" s="58">
        <f>сентябрь!GG57+август!GG57+'июль '!GG56</f>
        <v>0</v>
      </c>
      <c r="GH57" s="58">
        <f>сентябрь!GH57+август!GH57+'июль '!GH56</f>
        <v>0</v>
      </c>
      <c r="GI57" s="58">
        <f>сентябрь!GI57+август!GI57+'июль '!GI56</f>
        <v>0</v>
      </c>
      <c r="GJ57" s="58">
        <f>сентябрь!GJ57+август!GJ57+'июль '!GJ56</f>
        <v>0</v>
      </c>
      <c r="GK57" s="58">
        <f>сентябрь!GK57+август!GK57+'июль '!GK56</f>
        <v>0</v>
      </c>
      <c r="GL57" s="58">
        <f>сентябрь!GL57+август!GL57+'июль '!GL56</f>
        <v>0</v>
      </c>
      <c r="GM57" s="58">
        <f>сентябрь!GM57+август!GM57+'июль '!GM56</f>
        <v>0</v>
      </c>
      <c r="GN57" s="58">
        <f>сентябрь!GN57+август!GN57+'июль '!GN56</f>
        <v>0</v>
      </c>
      <c r="GO57" s="58">
        <f>сентябрь!GO57+август!GO57+'июль '!GO56</f>
        <v>0</v>
      </c>
      <c r="GP57" s="58">
        <f>сентябрь!GP57+август!GP57+'июль '!GP56</f>
        <v>0</v>
      </c>
      <c r="GQ57" s="58">
        <f>сентябрь!GQ57+август!GQ57+'июль '!GQ56</f>
        <v>0</v>
      </c>
      <c r="GR57" s="58">
        <f>сентябрь!GR57+август!GR57+'июль '!GR56</f>
        <v>0</v>
      </c>
      <c r="GS57" s="58">
        <f>сентябрь!GS57+август!GS57+'июль '!GS56</f>
        <v>0</v>
      </c>
      <c r="GT57" s="58">
        <f>сентябрь!GT57+август!GT57+'июль '!GT56</f>
        <v>0</v>
      </c>
      <c r="GU57" s="58">
        <f>сентябрь!GU57+август!GU57+'июль '!GU56</f>
        <v>0</v>
      </c>
      <c r="GV57" s="58">
        <f>сентябрь!GV57+август!GV57+'июль '!GV56</f>
        <v>0</v>
      </c>
      <c r="GW57" s="58">
        <f>сентябрь!GW57+август!GW57+'июль '!GW56</f>
        <v>0</v>
      </c>
      <c r="GX57" s="58">
        <f>сентябрь!GX57+август!GX57+'июль '!GX56</f>
        <v>0</v>
      </c>
      <c r="GY57" s="58">
        <f>сентябрь!GY57+август!GY57+'июль '!GY56</f>
        <v>0</v>
      </c>
      <c r="GZ57" s="58">
        <f>сентябрь!GZ57+август!GZ57+'июль '!GZ56</f>
        <v>0</v>
      </c>
      <c r="HA57" s="58">
        <f>сентябрь!HA57+август!HA57+'июль '!HA56</f>
        <v>0</v>
      </c>
      <c r="HB57" s="58">
        <f>сентябрь!HB57+август!HB57+'июль '!HB56</f>
        <v>0</v>
      </c>
      <c r="HC57" s="58">
        <f>сентябрь!HC57+август!HC57+'июль '!HC56</f>
        <v>0</v>
      </c>
      <c r="HD57" s="58">
        <f>сентябрь!HD57+август!HD57+'июль '!HD56</f>
        <v>0</v>
      </c>
      <c r="HE57" s="58">
        <f>сентябрь!HE57+август!HE57+'июль '!HE56</f>
        <v>0</v>
      </c>
      <c r="HF57" s="58">
        <f>сентябрь!HF57+август!HF57+'июль '!HF56</f>
        <v>0</v>
      </c>
      <c r="HG57" s="58">
        <f>сентябрь!HG57+август!HG57+'июль '!HG56</f>
        <v>0</v>
      </c>
      <c r="HH57" s="58">
        <f>сентябрь!HH57+август!HH57+'июль '!HH56</f>
        <v>0</v>
      </c>
      <c r="HI57" s="58">
        <f>сентябрь!HI57+август!HI57+'июль '!HI56</f>
        <v>0</v>
      </c>
      <c r="HJ57" s="58">
        <f>сентябрь!HJ57+август!HJ57+'июль '!HJ56</f>
        <v>0</v>
      </c>
      <c r="HK57" s="58">
        <f>сентябрь!HK57+август!HK57+'июль '!HK56</f>
        <v>0</v>
      </c>
      <c r="HL57" s="58">
        <f>сентябрь!HL57+август!HL57+'июль '!HL56</f>
        <v>0</v>
      </c>
      <c r="HM57" s="58">
        <f>сентябрь!HM57+август!HM57+'июль '!HM56</f>
        <v>0</v>
      </c>
      <c r="HN57" s="58">
        <f>сентябрь!HN57+август!HN57+'июль '!HN56</f>
        <v>0</v>
      </c>
      <c r="HO57" s="58">
        <f>сентябрь!HO57+август!HO57+'июль '!HO56</f>
        <v>0</v>
      </c>
      <c r="HP57" s="58">
        <f>сентябрь!HP57+август!HP57+'июль '!HP56</f>
        <v>0</v>
      </c>
      <c r="HQ57" s="58">
        <f>сентябрь!HQ57+август!HQ57+'июль '!HQ56</f>
        <v>0</v>
      </c>
      <c r="HR57" s="58">
        <f>сентябрь!HR57+август!HR57+'июль '!HR56</f>
        <v>0</v>
      </c>
      <c r="HS57" s="58">
        <f>сентябрь!HS57+август!HS57+'июль '!HS56</f>
        <v>0</v>
      </c>
      <c r="HT57" s="58">
        <f>сентябрь!HT57+август!HT57+'июль '!HT56</f>
        <v>0</v>
      </c>
      <c r="HU57" s="58">
        <f>сентябрь!HU57+август!HU57+'июль '!HU56</f>
        <v>0</v>
      </c>
      <c r="HV57" s="58">
        <f>сентябрь!HV57+август!HV57+'июль '!HV56</f>
        <v>0</v>
      </c>
      <c r="HW57" s="58">
        <f>сентябрь!HW57+август!HW57+'июль '!HW56</f>
        <v>0</v>
      </c>
      <c r="HX57" s="58">
        <f>сентябрь!HX57+август!HX57+'июль '!HX56</f>
        <v>0</v>
      </c>
      <c r="HY57" s="58">
        <f>сентябрь!HY57+август!HY57+'июль '!HY56</f>
        <v>0</v>
      </c>
      <c r="HZ57" s="58">
        <f>сентябрь!HZ57+август!HZ57+'июль '!HZ56</f>
        <v>0</v>
      </c>
      <c r="IA57" s="58">
        <f>сентябрь!IA57+август!IA57+'июль '!IA56</f>
        <v>0</v>
      </c>
      <c r="IB57" s="58">
        <f>сентябрь!IB57+август!IB57+'июль '!IB56</f>
        <v>0</v>
      </c>
      <c r="IC57" s="58">
        <f>сентябрь!IC57+август!IC57+'июль '!IC56</f>
        <v>0</v>
      </c>
      <c r="ID57" s="58">
        <f>сентябрь!ID57+август!ID57+'июль '!ID56</f>
        <v>0</v>
      </c>
    </row>
    <row r="58" spans="1:238" ht="15" customHeight="1">
      <c r="A58" s="11" t="s">
        <v>301</v>
      </c>
      <c r="B58" s="14" t="s">
        <v>302</v>
      </c>
      <c r="C58" s="10" t="s">
        <v>265</v>
      </c>
      <c r="D58" s="46">
        <f>сентябрь!D58+август!D58+'июль '!D57</f>
        <v>0</v>
      </c>
      <c r="E58" s="58">
        <f>сентябрь!E58+август!E58+'июль '!E57</f>
        <v>0</v>
      </c>
      <c r="F58" s="58">
        <f>сентябрь!F58+август!F58+'июль '!F57</f>
        <v>0</v>
      </c>
      <c r="G58" s="58">
        <f>сентябрь!G58+август!G58+'июль '!G57</f>
        <v>0</v>
      </c>
      <c r="H58" s="58">
        <f>сентябрь!H58+август!H58+'июль '!H57</f>
        <v>0</v>
      </c>
      <c r="I58" s="58">
        <f>сентябрь!I58+август!I58+'июль '!I57</f>
        <v>0</v>
      </c>
      <c r="J58" s="58">
        <f>сентябрь!J58+август!J58+'июль '!J57</f>
        <v>0</v>
      </c>
      <c r="K58" s="58">
        <f>сентябрь!K58+август!K58+'июль '!K57</f>
        <v>0</v>
      </c>
      <c r="L58" s="58">
        <f>сентябрь!L58+август!L58+'июль '!L57</f>
        <v>0</v>
      </c>
      <c r="M58" s="58">
        <f>сентябрь!M58+август!M58+'июль '!M57</f>
        <v>0</v>
      </c>
      <c r="N58" s="58">
        <f>сентябрь!N58+август!N58+'июль '!N57</f>
        <v>0</v>
      </c>
      <c r="O58" s="58">
        <f>сентябрь!O58+август!O58+'июль '!O57</f>
        <v>0</v>
      </c>
      <c r="P58" s="58">
        <f>сентябрь!P58+август!P58+'июль '!P57</f>
        <v>0</v>
      </c>
      <c r="Q58" s="58">
        <f>сентябрь!Q58+август!Q58+'июль '!Q57</f>
        <v>0</v>
      </c>
      <c r="R58" s="58">
        <f>сентябрь!R58+август!R58+'июль '!R57</f>
        <v>0</v>
      </c>
      <c r="S58" s="58">
        <f>сентябрь!S58+август!S58+'июль '!S57</f>
        <v>0</v>
      </c>
      <c r="T58" s="58">
        <f>сентябрь!T58+август!T58+'июль '!T57</f>
        <v>0</v>
      </c>
      <c r="U58" s="58">
        <f>сентябрь!U58+август!U58+'июль '!U57</f>
        <v>0</v>
      </c>
      <c r="V58" s="58">
        <f>сентябрь!V58+август!V58+'июль '!V57</f>
        <v>0</v>
      </c>
      <c r="W58" s="58">
        <f>сентябрь!W58+август!W58+'июль '!W57</f>
        <v>0</v>
      </c>
      <c r="X58" s="58">
        <f>сентябрь!X58+август!X58+'июль '!X57</f>
        <v>0</v>
      </c>
      <c r="Y58" s="58">
        <f>сентябрь!Y58+август!Y58+'июль '!Y57</f>
        <v>0</v>
      </c>
      <c r="Z58" s="58">
        <f>сентябрь!Z58+август!Z58+'июль '!Z57</f>
        <v>0</v>
      </c>
      <c r="AA58" s="58">
        <f>сентябрь!AA58+август!AA58+'июль '!AA57</f>
        <v>0</v>
      </c>
      <c r="AB58" s="58">
        <f>сентябрь!AB58+август!AB58+'июль '!AB57</f>
        <v>0</v>
      </c>
      <c r="AC58" s="58">
        <f>сентябрь!AC58+август!AC58+'июль '!AC57</f>
        <v>0</v>
      </c>
      <c r="AD58" s="58">
        <f>сентябрь!AD58+август!AD58+'июль '!AD57</f>
        <v>0</v>
      </c>
      <c r="AE58" s="58">
        <f>сентябрь!AE58+август!AE58+'июль '!AE57</f>
        <v>0</v>
      </c>
      <c r="AF58" s="58">
        <f>сентябрь!AF58+август!AF58+'июль '!AF57</f>
        <v>0</v>
      </c>
      <c r="AG58" s="58">
        <f>сентябрь!AG58+август!AG58+'июль '!AG57</f>
        <v>0</v>
      </c>
      <c r="AH58" s="58">
        <f>сентябрь!AH58+август!AH58+'июль '!AH57</f>
        <v>0</v>
      </c>
      <c r="AI58" s="58">
        <f>сентябрь!AI58+август!AI58+'июль '!AI57</f>
        <v>0</v>
      </c>
      <c r="AJ58" s="58">
        <f>сентябрь!AJ58+август!AJ58+'июль '!AJ57</f>
        <v>0</v>
      </c>
      <c r="AK58" s="58">
        <f>сентябрь!AK58+август!AK58+'июль '!AK57</f>
        <v>0</v>
      </c>
      <c r="AL58" s="58">
        <f>сентябрь!AL58+август!AL58+'июль '!AL57</f>
        <v>0</v>
      </c>
      <c r="AM58" s="58">
        <f>сентябрь!AM58+август!AM58+'июль '!AM57</f>
        <v>0</v>
      </c>
      <c r="AN58" s="58">
        <f>сентябрь!AN58+август!AN58+'июль '!AN57</f>
        <v>0</v>
      </c>
      <c r="AO58" s="58">
        <f>сентябрь!AO58+август!AO58+'июль '!AO57</f>
        <v>0</v>
      </c>
      <c r="AP58" s="58">
        <f>сентябрь!AP58+август!AP58+'июль '!AP57</f>
        <v>0</v>
      </c>
      <c r="AQ58" s="58">
        <f>сентябрь!AQ58+август!AQ58+'июль '!AQ57</f>
        <v>0</v>
      </c>
      <c r="AR58" s="58">
        <f>сентябрь!AR58+август!AR58+'июль '!AR57</f>
        <v>0</v>
      </c>
      <c r="AS58" s="58">
        <f>сентябрь!AS58+август!AS58+'июль '!AS57</f>
        <v>0</v>
      </c>
      <c r="AT58" s="58">
        <f>сентябрь!AT58+август!AT58+'июль '!AT57</f>
        <v>0</v>
      </c>
      <c r="AU58" s="58">
        <f>сентябрь!AU58+август!AU58+'июль '!AU57</f>
        <v>0</v>
      </c>
      <c r="AV58" s="58">
        <f>сентябрь!AV58+август!AV58+'июль '!AV57</f>
        <v>0</v>
      </c>
      <c r="AW58" s="58">
        <f>сентябрь!AW58+август!AW58+'июль '!AW57</f>
        <v>0</v>
      </c>
      <c r="AX58" s="58">
        <f>сентябрь!AX58+август!AX58+'июль '!AX57</f>
        <v>0</v>
      </c>
      <c r="AY58" s="58">
        <f>сентябрь!AY58+август!AY58+'июль '!AY57</f>
        <v>0</v>
      </c>
      <c r="AZ58" s="58">
        <f>сентябрь!AZ58+август!AZ58+'июль '!AZ57</f>
        <v>0</v>
      </c>
      <c r="BA58" s="58">
        <f>сентябрь!BA58+август!BA58+'июль '!BA57</f>
        <v>0</v>
      </c>
      <c r="BB58" s="58">
        <f>сентябрь!BB58+август!BB58+'июль '!BB57</f>
        <v>0</v>
      </c>
      <c r="BC58" s="58">
        <f>сентябрь!BC58+август!BC58+'июль '!BC57</f>
        <v>0</v>
      </c>
      <c r="BD58" s="58">
        <f>сентябрь!BD58+август!BD58+'июль '!BD57</f>
        <v>0</v>
      </c>
      <c r="BE58" s="58">
        <f>сентябрь!BE58+август!BE58+'июль '!BE57</f>
        <v>0</v>
      </c>
      <c r="BF58" s="58">
        <f>сентябрь!BF58+август!BF58+'июль '!BF57</f>
        <v>0</v>
      </c>
      <c r="BG58" s="58">
        <f>сентябрь!BG58+август!BG58+'июль '!BG57</f>
        <v>0</v>
      </c>
      <c r="BH58" s="58">
        <f>сентябрь!BH58+август!BH58+'июль '!BH57</f>
        <v>0</v>
      </c>
      <c r="BI58" s="58">
        <f>сентябрь!BI58+август!BI58+'июль '!BI57</f>
        <v>0</v>
      </c>
      <c r="BJ58" s="58">
        <f>сентябрь!BJ58+август!BJ58+'июль '!BJ57</f>
        <v>0</v>
      </c>
      <c r="BK58" s="58">
        <f>сентябрь!BK58+август!BK58+'июль '!BK57</f>
        <v>0</v>
      </c>
      <c r="BL58" s="58">
        <f>сентябрь!BL58+август!BL58+'июль '!BL57</f>
        <v>0</v>
      </c>
      <c r="BM58" s="58">
        <f>сентябрь!BM58+август!BM58+'июль '!BM57</f>
        <v>0</v>
      </c>
      <c r="BN58" s="58">
        <f>сентябрь!BN58+август!BN58+'июль '!BN57</f>
        <v>0</v>
      </c>
      <c r="BO58" s="58">
        <f>сентябрь!BO58+август!BO58+'июль '!BO57</f>
        <v>0</v>
      </c>
      <c r="BP58" s="58">
        <f>сентябрь!BP58+август!BP58+'июль '!BP57</f>
        <v>0</v>
      </c>
      <c r="BQ58" s="58">
        <f>сентябрь!BQ58+август!BQ58+'июль '!BQ57</f>
        <v>0</v>
      </c>
      <c r="BR58" s="58">
        <f>сентябрь!BR58+август!BR58+'июль '!BR57</f>
        <v>0</v>
      </c>
      <c r="BS58" s="58">
        <f>сентябрь!BS58+август!BS58+'июль '!BS57</f>
        <v>0</v>
      </c>
      <c r="BT58" s="58">
        <f>сентябрь!BT58+август!BT58+'июль '!BT57</f>
        <v>0</v>
      </c>
      <c r="BU58" s="58">
        <f>сентябрь!BU58+август!BU58+'июль '!BU57</f>
        <v>0</v>
      </c>
      <c r="BV58" s="58">
        <f>сентябрь!BV58+август!BV58+'июль '!BV57</f>
        <v>0</v>
      </c>
      <c r="BW58" s="58">
        <f>сентябрь!BW58+август!BW58+'июль '!BW57</f>
        <v>0</v>
      </c>
      <c r="BX58" s="58">
        <f>сентябрь!BX58+август!BX58+'июль '!BX57</f>
        <v>0</v>
      </c>
      <c r="BY58" s="58">
        <f>сентябрь!BY58+август!BY58+'июль '!BY57</f>
        <v>0</v>
      </c>
      <c r="BZ58" s="58">
        <f>сентябрь!BZ58+август!BZ58+'июль '!BZ57</f>
        <v>0</v>
      </c>
      <c r="CA58" s="58">
        <f>сентябрь!CA58+август!CA58+'июль '!CA57</f>
        <v>0</v>
      </c>
      <c r="CB58" s="58">
        <f>сентябрь!CB58+август!CB58+'июль '!CB57</f>
        <v>0</v>
      </c>
      <c r="CC58" s="58">
        <f>сентябрь!CC58+август!CC58+'июль '!CC57</f>
        <v>0</v>
      </c>
      <c r="CD58" s="58">
        <f>сентябрь!CD58+август!CD58+'июль '!CD57</f>
        <v>0</v>
      </c>
      <c r="CE58" s="58">
        <f>сентябрь!CE58+август!CE58+'июль '!CE57</f>
        <v>0</v>
      </c>
      <c r="CF58" s="58">
        <f>сентябрь!CF58+август!CF58+'июль '!CF57</f>
        <v>0</v>
      </c>
      <c r="CG58" s="58">
        <f>сентябрь!CG58+август!CG58+'июль '!CG57</f>
        <v>0</v>
      </c>
      <c r="CH58" s="58">
        <f>сентябрь!CH58+август!CH58+'июль '!CH57</f>
        <v>0</v>
      </c>
      <c r="CI58" s="58">
        <f>сентябрь!CI58+август!CI58+'июль '!CI57</f>
        <v>0</v>
      </c>
      <c r="CJ58" s="58">
        <f>сентябрь!CJ58+август!CJ58+'июль '!CJ57</f>
        <v>0</v>
      </c>
      <c r="CK58" s="58">
        <f>сентябрь!CK58+август!CK58+'июль '!CK57</f>
        <v>0</v>
      </c>
      <c r="CL58" s="58">
        <f>сентябрь!CL58+август!CL58+'июль '!CL57</f>
        <v>0</v>
      </c>
      <c r="CM58" s="58">
        <f>сентябрь!CM58+август!CM58+'июль '!CM57</f>
        <v>0</v>
      </c>
      <c r="CN58" s="58">
        <f>сентябрь!CN58+август!CN58+'июль '!CN57</f>
        <v>0</v>
      </c>
      <c r="CO58" s="58">
        <f>сентябрь!CO58+август!CO58+'июль '!CO57</f>
        <v>0</v>
      </c>
      <c r="CP58" s="58">
        <f>сентябрь!CP58+август!CP58+'июль '!CP57</f>
        <v>0</v>
      </c>
      <c r="CQ58" s="58">
        <f>сентябрь!CQ58+август!CQ58+'июль '!CQ57</f>
        <v>0</v>
      </c>
      <c r="CR58" s="58">
        <f>сентябрь!CR58+август!CR58+'июль '!CR57</f>
        <v>0</v>
      </c>
      <c r="CS58" s="58">
        <f>сентябрь!CS58+август!CS58+'июль '!CS57</f>
        <v>0</v>
      </c>
      <c r="CT58" s="58">
        <f>сентябрь!CT58+август!CT58+'июль '!CT57</f>
        <v>0</v>
      </c>
      <c r="CU58" s="58">
        <f>сентябрь!CU58+август!CU58+'июль '!CU57</f>
        <v>0</v>
      </c>
      <c r="CV58" s="58">
        <f>сентябрь!CV58+август!CV58+'июль '!CV57</f>
        <v>0</v>
      </c>
      <c r="CW58" s="58">
        <f>сентябрь!CW58+август!CW58+'июль '!CW57</f>
        <v>0</v>
      </c>
      <c r="CX58" s="58">
        <f>сентябрь!CX58+август!CX58+'июль '!CX57</f>
        <v>0</v>
      </c>
      <c r="CY58" s="58">
        <f>сентябрь!CY58+август!CY58+'июль '!CY57</f>
        <v>0</v>
      </c>
      <c r="CZ58" s="58">
        <f>сентябрь!CZ58+август!CZ58+'июль '!CZ57</f>
        <v>0</v>
      </c>
      <c r="DA58" s="58">
        <f>сентябрь!DA58+август!DA58+'июль '!DA57</f>
        <v>0</v>
      </c>
      <c r="DB58" s="58">
        <f>сентябрь!DB58+август!DB58+'июль '!DB57</f>
        <v>0</v>
      </c>
      <c r="DC58" s="58">
        <f>сентябрь!DC58+август!DC58+'июль '!DC57</f>
        <v>0</v>
      </c>
      <c r="DD58" s="58">
        <f>сентябрь!DD58+август!DD58+'июль '!DD57</f>
        <v>0</v>
      </c>
      <c r="DE58" s="58">
        <f>сентябрь!DE58+август!DE58+'июль '!DE57</f>
        <v>0</v>
      </c>
      <c r="DF58" s="58">
        <f>сентябрь!DF58+август!DF58+'июль '!DF57</f>
        <v>0</v>
      </c>
      <c r="DG58" s="58">
        <f>сентябрь!DG58+август!DG58+'июль '!DG57</f>
        <v>0</v>
      </c>
      <c r="DH58" s="58">
        <f>сентябрь!DH58+август!DH58+'июль '!DH57</f>
        <v>0</v>
      </c>
      <c r="DI58" s="58">
        <f>сентябрь!DI58+август!DI58+'июль '!DI57</f>
        <v>0</v>
      </c>
      <c r="DJ58" s="58">
        <f>сентябрь!DJ58+август!DJ58+'июль '!DJ57</f>
        <v>0</v>
      </c>
      <c r="DK58" s="58">
        <f>сентябрь!DK58+август!DK58+'июль '!DK57</f>
        <v>0</v>
      </c>
      <c r="DL58" s="58">
        <f>сентябрь!DL58+август!DL58+'июль '!DL57</f>
        <v>0</v>
      </c>
      <c r="DM58" s="58">
        <f>сентябрь!DM58+август!DM58+'июль '!DM57</f>
        <v>0</v>
      </c>
      <c r="DN58" s="58">
        <f>сентябрь!DN58+август!DN58+'июль '!DN57</f>
        <v>0</v>
      </c>
      <c r="DO58" s="58">
        <f>сентябрь!DO58+август!DO58+'июль '!DO57</f>
        <v>0</v>
      </c>
      <c r="DP58" s="58">
        <f>сентябрь!DP58+август!DP58+'июль '!DP57</f>
        <v>0</v>
      </c>
      <c r="DQ58" s="58">
        <f>сентябрь!DQ58+август!DQ58+'июль '!DQ57</f>
        <v>0</v>
      </c>
      <c r="DR58" s="58">
        <f>сентябрь!DR58+август!DR58+'июль '!DR57</f>
        <v>0</v>
      </c>
      <c r="DS58" s="58">
        <f>сентябрь!DS58+август!DS58+'июль '!DS57</f>
        <v>0</v>
      </c>
      <c r="DT58" s="58">
        <f>сентябрь!DT58+август!DT58+'июль '!DT57</f>
        <v>0</v>
      </c>
      <c r="DU58" s="58">
        <f>сентябрь!DU58+август!DU58+'июль '!DU57</f>
        <v>0</v>
      </c>
      <c r="DV58" s="58">
        <f>сентябрь!DV58+август!DV58+'июль '!DV57</f>
        <v>0</v>
      </c>
      <c r="DW58" s="58">
        <f>сентябрь!DW58+август!DW58+'июль '!DW57</f>
        <v>0</v>
      </c>
      <c r="DX58" s="58">
        <f>сентябрь!DX58+август!DX58+'июль '!DX57</f>
        <v>0</v>
      </c>
      <c r="DY58" s="58">
        <f>сентябрь!DY58+август!DY58+'июль '!DY57</f>
        <v>0</v>
      </c>
      <c r="DZ58" s="58">
        <f>сентябрь!DZ58+август!DZ58+'июль '!DZ57</f>
        <v>0</v>
      </c>
      <c r="EA58" s="58">
        <f>сентябрь!EA58+август!EA58+'июль '!EA57</f>
        <v>0</v>
      </c>
      <c r="EB58" s="58">
        <f>сентябрь!EB58+август!EB58+'июль '!EB57</f>
        <v>0</v>
      </c>
      <c r="EC58" s="58">
        <f>сентябрь!EC58+август!EC58+'июль '!EC57</f>
        <v>0</v>
      </c>
      <c r="ED58" s="58">
        <f>сентябрь!ED58+август!ED58+'июль '!ED57</f>
        <v>0</v>
      </c>
      <c r="EE58" s="58">
        <f>сентябрь!EE58+август!EE58+'июль '!EE57</f>
        <v>0</v>
      </c>
      <c r="EF58" s="58">
        <f>сентябрь!EF58+август!EF58+'июль '!EF57</f>
        <v>0</v>
      </c>
      <c r="EG58" s="58">
        <f>сентябрь!EG58+август!EG58+'июль '!EG57</f>
        <v>0</v>
      </c>
      <c r="EH58" s="58">
        <f>сентябрь!EH58+август!EH58+'июль '!EH57</f>
        <v>0</v>
      </c>
      <c r="EI58" s="58">
        <f>сентябрь!EI58+август!EI58+'июль '!EI57</f>
        <v>0</v>
      </c>
      <c r="EJ58" s="58">
        <f>сентябрь!EJ58+август!EJ58+'июль '!EJ57</f>
        <v>0</v>
      </c>
      <c r="EK58" s="58">
        <f>сентябрь!EK58+август!EK58+'июль '!EK57</f>
        <v>0</v>
      </c>
      <c r="EL58" s="58">
        <f>сентябрь!EL58+август!EL58+'июль '!EL57</f>
        <v>0</v>
      </c>
      <c r="EM58" s="58">
        <f>сентябрь!EM58+август!EM58+'июль '!EM57</f>
        <v>0</v>
      </c>
      <c r="EN58" s="58">
        <f>сентябрь!EN58+август!EN58+'июль '!EN57</f>
        <v>0</v>
      </c>
      <c r="EO58" s="58">
        <f>сентябрь!EO58+август!EO58+'июль '!EO57</f>
        <v>0</v>
      </c>
      <c r="EP58" s="58">
        <f>сентябрь!EP58+август!EP58+'июль '!EP57</f>
        <v>0</v>
      </c>
      <c r="EQ58" s="58">
        <f>сентябрь!EQ58+август!EQ58+'июль '!EQ57</f>
        <v>0</v>
      </c>
      <c r="ER58" s="58">
        <f>сентябрь!ER58+август!ER58+'июль '!ER57</f>
        <v>0</v>
      </c>
      <c r="ES58" s="58">
        <f>сентябрь!ES58+август!ES58+'июль '!ES57</f>
        <v>0</v>
      </c>
      <c r="ET58" s="58">
        <f>сентябрь!ET58+август!ET58+'июль '!ET57</f>
        <v>0</v>
      </c>
      <c r="EU58" s="58">
        <f>сентябрь!EU58+август!EU58+'июль '!EU57</f>
        <v>0</v>
      </c>
      <c r="EV58" s="58">
        <f>сентябрь!EV58+август!EV58+'июль '!EV57</f>
        <v>0</v>
      </c>
      <c r="EW58" s="58">
        <f>сентябрь!EW58+август!EW58+'июль '!EW57</f>
        <v>0</v>
      </c>
      <c r="EX58" s="58">
        <f>сентябрь!EX58+август!EX58+'июль '!EX57</f>
        <v>0</v>
      </c>
      <c r="EY58" s="58">
        <f>сентябрь!EY58+август!EY58+'июль '!EY57</f>
        <v>0</v>
      </c>
      <c r="EZ58" s="58">
        <f>сентябрь!EZ58+август!EZ58+'июль '!EZ57</f>
        <v>0</v>
      </c>
      <c r="FA58" s="58">
        <f>сентябрь!FA58+август!FA58+'июль '!FA57</f>
        <v>0</v>
      </c>
      <c r="FB58" s="58">
        <f>сентябрь!FB58+август!FB58+'июль '!FB57</f>
        <v>0</v>
      </c>
      <c r="FC58" s="58">
        <f>сентябрь!FC58+август!FC58+'июль '!FC57</f>
        <v>0</v>
      </c>
      <c r="FD58" s="58">
        <f>сентябрь!FD58+август!FD58+'июль '!FD57</f>
        <v>0</v>
      </c>
      <c r="FE58" s="58">
        <f>сентябрь!FE58+август!FE58+'июль '!FE57</f>
        <v>0</v>
      </c>
      <c r="FF58" s="58">
        <f>сентябрь!FF58+август!FF58+'июль '!FF57</f>
        <v>0</v>
      </c>
      <c r="FG58" s="58">
        <f>сентябрь!FG58+август!FG58+'июль '!FG57</f>
        <v>0</v>
      </c>
      <c r="FH58" s="58">
        <f>сентябрь!FH58+август!FH58+'июль '!FH57</f>
        <v>0</v>
      </c>
      <c r="FI58" s="58">
        <f>сентябрь!FI58+август!FI58+'июль '!FI57</f>
        <v>0</v>
      </c>
      <c r="FJ58" s="58">
        <f>сентябрь!FJ58+август!FJ58+'июль '!FJ57</f>
        <v>0</v>
      </c>
      <c r="FK58" s="58">
        <f>сентябрь!FK58+август!FK58+'июль '!FK57</f>
        <v>0</v>
      </c>
      <c r="FL58" s="58">
        <f>сентябрь!FL58+август!FL58+'июль '!FL57</f>
        <v>0</v>
      </c>
      <c r="FM58" s="58">
        <f>сентябрь!FM58+август!FM58+'июль '!FM57</f>
        <v>0</v>
      </c>
      <c r="FN58" s="58">
        <f>сентябрь!FN58+август!FN58+'июль '!FN57</f>
        <v>0</v>
      </c>
      <c r="FO58" s="58">
        <f>сентябрь!FO58+август!FO58+'июль '!FO57</f>
        <v>0</v>
      </c>
      <c r="FP58" s="58">
        <f>сентябрь!FP58+август!FP58+'июль '!FP57</f>
        <v>0</v>
      </c>
      <c r="FQ58" s="58">
        <f>сентябрь!FQ58+август!FQ58+'июль '!FQ57</f>
        <v>0</v>
      </c>
      <c r="FR58" s="58">
        <f>сентябрь!FR58+август!FR58+'июль '!FR57</f>
        <v>0</v>
      </c>
      <c r="FS58" s="58">
        <f>сентябрь!FS58+август!FS58+'июль '!FS57</f>
        <v>0</v>
      </c>
      <c r="FT58" s="58">
        <f>сентябрь!FT58+август!FT58+'июль '!FT57</f>
        <v>0</v>
      </c>
      <c r="FU58" s="58">
        <f>сентябрь!FU58+август!FU58+'июль '!FU57</f>
        <v>0</v>
      </c>
      <c r="FV58" s="58">
        <f>сентябрь!FV58+август!FV58+'июль '!FV57</f>
        <v>0</v>
      </c>
      <c r="FW58" s="58">
        <f>сентябрь!FW58+август!FW58+'июль '!FW57</f>
        <v>0</v>
      </c>
      <c r="FX58" s="58">
        <f>сентябрь!FX58+август!FX58+'июль '!FX57</f>
        <v>0</v>
      </c>
      <c r="FY58" s="58">
        <f>сентябрь!FY58+август!FY58+'июль '!FY57</f>
        <v>0</v>
      </c>
      <c r="FZ58" s="58">
        <f>сентябрь!FZ58+август!FZ58+'июль '!FZ57</f>
        <v>0</v>
      </c>
      <c r="GA58" s="58">
        <f>сентябрь!GA58+август!GA58+'июль '!GA57</f>
        <v>0</v>
      </c>
      <c r="GB58" s="58">
        <f>сентябрь!GB58+август!GB58+'июль '!GB57</f>
        <v>0</v>
      </c>
      <c r="GC58" s="58">
        <f>сентябрь!GC58+август!GC58+'июль '!GC57</f>
        <v>0</v>
      </c>
      <c r="GD58" s="58">
        <f>сентябрь!GD58+август!GD58+'июль '!GD57</f>
        <v>0</v>
      </c>
      <c r="GE58" s="58">
        <f>сентябрь!GE58+август!GE58+'июль '!GE57</f>
        <v>0</v>
      </c>
      <c r="GF58" s="58">
        <f>сентябрь!GF58+август!GF58+'июль '!GF57</f>
        <v>0</v>
      </c>
      <c r="GG58" s="58">
        <f>сентябрь!GG58+август!GG58+'июль '!GG57</f>
        <v>0</v>
      </c>
      <c r="GH58" s="58">
        <f>сентябрь!GH58+август!GH58+'июль '!GH57</f>
        <v>0</v>
      </c>
      <c r="GI58" s="58">
        <f>сентябрь!GI58+август!GI58+'июль '!GI57</f>
        <v>0</v>
      </c>
      <c r="GJ58" s="58">
        <f>сентябрь!GJ58+август!GJ58+'июль '!GJ57</f>
        <v>0</v>
      </c>
      <c r="GK58" s="58">
        <f>сентябрь!GK58+август!GK58+'июль '!GK57</f>
        <v>0</v>
      </c>
      <c r="GL58" s="58">
        <f>сентябрь!GL58+август!GL58+'июль '!GL57</f>
        <v>0</v>
      </c>
      <c r="GM58" s="58">
        <f>сентябрь!GM58+август!GM58+'июль '!GM57</f>
        <v>0</v>
      </c>
      <c r="GN58" s="58">
        <f>сентябрь!GN58+август!GN58+'июль '!GN57</f>
        <v>0</v>
      </c>
      <c r="GO58" s="58">
        <f>сентябрь!GO58+август!GO58+'июль '!GO57</f>
        <v>0</v>
      </c>
      <c r="GP58" s="58">
        <f>сентябрь!GP58+август!GP58+'июль '!GP57</f>
        <v>0</v>
      </c>
      <c r="GQ58" s="58">
        <f>сентябрь!GQ58+август!GQ58+'июль '!GQ57</f>
        <v>0</v>
      </c>
      <c r="GR58" s="58">
        <f>сентябрь!GR58+август!GR58+'июль '!GR57</f>
        <v>0</v>
      </c>
      <c r="GS58" s="58">
        <f>сентябрь!GS58+август!GS58+'июль '!GS57</f>
        <v>0</v>
      </c>
      <c r="GT58" s="58">
        <f>сентябрь!GT58+август!GT58+'июль '!GT57</f>
        <v>0</v>
      </c>
      <c r="GU58" s="58">
        <f>сентябрь!GU58+август!GU58+'июль '!GU57</f>
        <v>0</v>
      </c>
      <c r="GV58" s="58">
        <f>сентябрь!GV58+август!GV58+'июль '!GV57</f>
        <v>0</v>
      </c>
      <c r="GW58" s="58">
        <f>сентябрь!GW58+август!GW58+'июль '!GW57</f>
        <v>0</v>
      </c>
      <c r="GX58" s="58">
        <f>сентябрь!GX58+август!GX58+'июль '!GX57</f>
        <v>0</v>
      </c>
      <c r="GY58" s="58">
        <f>сентябрь!GY58+август!GY58+'июль '!GY57</f>
        <v>0</v>
      </c>
      <c r="GZ58" s="58">
        <f>сентябрь!GZ58+август!GZ58+'июль '!GZ57</f>
        <v>0</v>
      </c>
      <c r="HA58" s="58">
        <f>сентябрь!HA58+август!HA58+'июль '!HA57</f>
        <v>0</v>
      </c>
      <c r="HB58" s="58">
        <f>сентябрь!HB58+август!HB58+'июль '!HB57</f>
        <v>0</v>
      </c>
      <c r="HC58" s="58">
        <f>сентябрь!HC58+август!HC58+'июль '!HC57</f>
        <v>0</v>
      </c>
      <c r="HD58" s="58">
        <f>сентябрь!HD58+август!HD58+'июль '!HD57</f>
        <v>0</v>
      </c>
      <c r="HE58" s="58">
        <f>сентябрь!HE58+август!HE58+'июль '!HE57</f>
        <v>0</v>
      </c>
      <c r="HF58" s="58">
        <f>сентябрь!HF58+август!HF58+'июль '!HF57</f>
        <v>0</v>
      </c>
      <c r="HG58" s="58">
        <f>сентябрь!HG58+август!HG58+'июль '!HG57</f>
        <v>0</v>
      </c>
      <c r="HH58" s="58">
        <f>сентябрь!HH58+август!HH58+'июль '!HH57</f>
        <v>0</v>
      </c>
      <c r="HI58" s="58">
        <f>сентябрь!HI58+август!HI58+'июль '!HI57</f>
        <v>0</v>
      </c>
      <c r="HJ58" s="58">
        <f>сентябрь!HJ58+август!HJ58+'июль '!HJ57</f>
        <v>0</v>
      </c>
      <c r="HK58" s="58">
        <f>сентябрь!HK58+август!HK58+'июль '!HK57</f>
        <v>0</v>
      </c>
      <c r="HL58" s="58">
        <f>сентябрь!HL58+август!HL58+'июль '!HL57</f>
        <v>0</v>
      </c>
      <c r="HM58" s="58">
        <f>сентябрь!HM58+август!HM58+'июль '!HM57</f>
        <v>0</v>
      </c>
      <c r="HN58" s="58">
        <f>сентябрь!HN58+август!HN58+'июль '!HN57</f>
        <v>0</v>
      </c>
      <c r="HO58" s="58">
        <f>сентябрь!HO58+август!HO58+'июль '!HO57</f>
        <v>0</v>
      </c>
      <c r="HP58" s="58">
        <f>сентябрь!HP58+август!HP58+'июль '!HP57</f>
        <v>0</v>
      </c>
      <c r="HQ58" s="58">
        <f>сентябрь!HQ58+август!HQ58+'июль '!HQ57</f>
        <v>0</v>
      </c>
      <c r="HR58" s="58">
        <f>сентябрь!HR58+август!HR58+'июль '!HR57</f>
        <v>0</v>
      </c>
      <c r="HS58" s="58">
        <f>сентябрь!HS58+август!HS58+'июль '!HS57</f>
        <v>0</v>
      </c>
      <c r="HT58" s="58">
        <f>сентябрь!HT58+август!HT58+'июль '!HT57</f>
        <v>0</v>
      </c>
      <c r="HU58" s="58">
        <f>сентябрь!HU58+август!HU58+'июль '!HU57</f>
        <v>0</v>
      </c>
      <c r="HV58" s="58">
        <f>сентябрь!HV58+август!HV58+'июль '!HV57</f>
        <v>0</v>
      </c>
      <c r="HW58" s="58">
        <f>сентябрь!HW58+август!HW58+'июль '!HW57</f>
        <v>0</v>
      </c>
      <c r="HX58" s="58">
        <f>сентябрь!HX58+август!HX58+'июль '!HX57</f>
        <v>0</v>
      </c>
      <c r="HY58" s="58">
        <f>сентябрь!HY58+август!HY58+'июль '!HY57</f>
        <v>0</v>
      </c>
      <c r="HZ58" s="58">
        <f>сентябрь!HZ58+август!HZ58+'июль '!HZ57</f>
        <v>0</v>
      </c>
      <c r="IA58" s="58">
        <f>сентябрь!IA58+август!IA58+'июль '!IA57</f>
        <v>0</v>
      </c>
      <c r="IB58" s="58">
        <f>сентябрь!IB58+август!IB58+'июль '!IB57</f>
        <v>0</v>
      </c>
      <c r="IC58" s="58">
        <f>сентябрь!IC58+август!IC58+'июль '!IC57</f>
        <v>0</v>
      </c>
      <c r="ID58" s="58">
        <f>сентябрь!ID58+август!ID58+'июль '!ID57</f>
        <v>0</v>
      </c>
    </row>
    <row r="59" spans="1:238" ht="15" customHeight="1">
      <c r="A59" s="11"/>
      <c r="B59" s="14"/>
      <c r="C59" s="10" t="s">
        <v>242</v>
      </c>
      <c r="D59" s="46">
        <f>сентябрь!D59+август!D59+'июль '!D58</f>
        <v>0</v>
      </c>
      <c r="E59" s="58">
        <f>сентябрь!E59+август!E59+'июль '!E58</f>
        <v>0</v>
      </c>
      <c r="F59" s="58">
        <f>сентябрь!F59+август!F59+'июль '!F58</f>
        <v>0</v>
      </c>
      <c r="G59" s="58">
        <f>сентябрь!G59+август!G59+'июль '!G58</f>
        <v>0</v>
      </c>
      <c r="H59" s="58">
        <f>сентябрь!H59+август!H59+'июль '!H58</f>
        <v>0</v>
      </c>
      <c r="I59" s="58">
        <f>сентябрь!I59+август!I59+'июль '!I58</f>
        <v>0</v>
      </c>
      <c r="J59" s="58">
        <f>сентябрь!J59+август!J59+'июль '!J58</f>
        <v>0</v>
      </c>
      <c r="K59" s="58">
        <f>сентябрь!K59+август!K59+'июль '!K58</f>
        <v>0</v>
      </c>
      <c r="L59" s="58">
        <f>сентябрь!L59+август!L59+'июль '!L58</f>
        <v>0</v>
      </c>
      <c r="M59" s="58">
        <f>сентябрь!M59+август!M59+'июль '!M58</f>
        <v>0</v>
      </c>
      <c r="N59" s="58">
        <f>сентябрь!N59+август!N59+'июль '!N58</f>
        <v>0</v>
      </c>
      <c r="O59" s="58">
        <f>сентябрь!O59+август!O59+'июль '!O58</f>
        <v>0</v>
      </c>
      <c r="P59" s="58">
        <f>сентябрь!P59+август!P59+'июль '!P58</f>
        <v>0</v>
      </c>
      <c r="Q59" s="58">
        <f>сентябрь!Q59+август!Q59+'июль '!Q58</f>
        <v>0</v>
      </c>
      <c r="R59" s="58">
        <f>сентябрь!R59+август!R59+'июль '!R58</f>
        <v>0</v>
      </c>
      <c r="S59" s="58">
        <f>сентябрь!S59+август!S59+'июль '!S58</f>
        <v>0</v>
      </c>
      <c r="T59" s="58">
        <f>сентябрь!T59+август!T59+'июль '!T58</f>
        <v>0</v>
      </c>
      <c r="U59" s="58">
        <f>сентябрь!U59+август!U59+'июль '!U58</f>
        <v>0</v>
      </c>
      <c r="V59" s="58">
        <f>сентябрь!V59+август!V59+'июль '!V58</f>
        <v>0</v>
      </c>
      <c r="W59" s="58">
        <f>сентябрь!W59+август!W59+'июль '!W58</f>
        <v>0</v>
      </c>
      <c r="X59" s="58">
        <f>сентябрь!X59+август!X59+'июль '!X58</f>
        <v>0</v>
      </c>
      <c r="Y59" s="58">
        <f>сентябрь!Y59+август!Y59+'июль '!Y58</f>
        <v>0</v>
      </c>
      <c r="Z59" s="58">
        <f>сентябрь!Z59+август!Z59+'июль '!Z58</f>
        <v>0</v>
      </c>
      <c r="AA59" s="58">
        <f>сентябрь!AA59+август!AA59+'июль '!AA58</f>
        <v>0</v>
      </c>
      <c r="AB59" s="58">
        <f>сентябрь!AB59+август!AB59+'июль '!AB58</f>
        <v>0</v>
      </c>
      <c r="AC59" s="58">
        <f>сентябрь!AC59+август!AC59+'июль '!AC58</f>
        <v>0</v>
      </c>
      <c r="AD59" s="58">
        <f>сентябрь!AD59+август!AD59+'июль '!AD58</f>
        <v>0</v>
      </c>
      <c r="AE59" s="58">
        <f>сентябрь!AE59+август!AE59+'июль '!AE58</f>
        <v>0</v>
      </c>
      <c r="AF59" s="58">
        <f>сентябрь!AF59+август!AF59+'июль '!AF58</f>
        <v>0</v>
      </c>
      <c r="AG59" s="58">
        <f>сентябрь!AG59+август!AG59+'июль '!AG58</f>
        <v>0</v>
      </c>
      <c r="AH59" s="58">
        <f>сентябрь!AH59+август!AH59+'июль '!AH58</f>
        <v>0</v>
      </c>
      <c r="AI59" s="58">
        <f>сентябрь!AI59+август!AI59+'июль '!AI58</f>
        <v>0</v>
      </c>
      <c r="AJ59" s="58">
        <f>сентябрь!AJ59+август!AJ59+'июль '!AJ58</f>
        <v>0</v>
      </c>
      <c r="AK59" s="58">
        <f>сентябрь!AK59+август!AK59+'июль '!AK58</f>
        <v>0</v>
      </c>
      <c r="AL59" s="58">
        <f>сентябрь!AL59+август!AL59+'июль '!AL58</f>
        <v>0</v>
      </c>
      <c r="AM59" s="58">
        <f>сентябрь!AM59+август!AM59+'июль '!AM58</f>
        <v>0</v>
      </c>
      <c r="AN59" s="58">
        <f>сентябрь!AN59+август!AN59+'июль '!AN58</f>
        <v>0</v>
      </c>
      <c r="AO59" s="58">
        <f>сентябрь!AO59+август!AO59+'июль '!AO58</f>
        <v>0</v>
      </c>
      <c r="AP59" s="58">
        <f>сентябрь!AP59+август!AP59+'июль '!AP58</f>
        <v>0</v>
      </c>
      <c r="AQ59" s="58">
        <f>сентябрь!AQ59+август!AQ59+'июль '!AQ58</f>
        <v>0</v>
      </c>
      <c r="AR59" s="58">
        <f>сентябрь!AR59+август!AR59+'июль '!AR58</f>
        <v>0</v>
      </c>
      <c r="AS59" s="58">
        <f>сентябрь!AS59+август!AS59+'июль '!AS58</f>
        <v>0</v>
      </c>
      <c r="AT59" s="58">
        <f>сентябрь!AT59+август!AT59+'июль '!AT58</f>
        <v>0</v>
      </c>
      <c r="AU59" s="58">
        <f>сентябрь!AU59+август!AU59+'июль '!AU58</f>
        <v>0</v>
      </c>
      <c r="AV59" s="58">
        <f>сентябрь!AV59+август!AV59+'июль '!AV58</f>
        <v>0</v>
      </c>
      <c r="AW59" s="58">
        <f>сентябрь!AW59+август!AW59+'июль '!AW58</f>
        <v>0</v>
      </c>
      <c r="AX59" s="58">
        <f>сентябрь!AX59+август!AX59+'июль '!AX58</f>
        <v>0</v>
      </c>
      <c r="AY59" s="58">
        <f>сентябрь!AY59+август!AY59+'июль '!AY58</f>
        <v>0</v>
      </c>
      <c r="AZ59" s="58">
        <f>сентябрь!AZ59+август!AZ59+'июль '!AZ58</f>
        <v>0</v>
      </c>
      <c r="BA59" s="58">
        <f>сентябрь!BA59+август!BA59+'июль '!BA58</f>
        <v>0</v>
      </c>
      <c r="BB59" s="58">
        <f>сентябрь!BB59+август!BB59+'июль '!BB58</f>
        <v>0</v>
      </c>
      <c r="BC59" s="58">
        <f>сентябрь!BC59+август!BC59+'июль '!BC58</f>
        <v>0</v>
      </c>
      <c r="BD59" s="58">
        <f>сентябрь!BD59+август!BD59+'июль '!BD58</f>
        <v>0</v>
      </c>
      <c r="BE59" s="58">
        <f>сентябрь!BE59+август!BE59+'июль '!BE58</f>
        <v>0</v>
      </c>
      <c r="BF59" s="58">
        <f>сентябрь!BF59+август!BF59+'июль '!BF58</f>
        <v>0</v>
      </c>
      <c r="BG59" s="58">
        <f>сентябрь!BG59+август!BG59+'июль '!BG58</f>
        <v>0</v>
      </c>
      <c r="BH59" s="58">
        <f>сентябрь!BH59+август!BH59+'июль '!BH58</f>
        <v>0</v>
      </c>
      <c r="BI59" s="58">
        <f>сентябрь!BI59+август!BI59+'июль '!BI58</f>
        <v>0</v>
      </c>
      <c r="BJ59" s="58">
        <f>сентябрь!BJ59+август!BJ59+'июль '!BJ58</f>
        <v>0</v>
      </c>
      <c r="BK59" s="58">
        <f>сентябрь!BK59+август!BK59+'июль '!BK58</f>
        <v>0</v>
      </c>
      <c r="BL59" s="58">
        <f>сентябрь!BL59+август!BL59+'июль '!BL58</f>
        <v>0</v>
      </c>
      <c r="BM59" s="58">
        <f>сентябрь!BM59+август!BM59+'июль '!BM58</f>
        <v>0</v>
      </c>
      <c r="BN59" s="58">
        <f>сентябрь!BN59+август!BN59+'июль '!BN58</f>
        <v>0</v>
      </c>
      <c r="BO59" s="58">
        <f>сентябрь!BO59+август!BO59+'июль '!BO58</f>
        <v>0</v>
      </c>
      <c r="BP59" s="58">
        <f>сентябрь!BP59+август!BP59+'июль '!BP58</f>
        <v>0</v>
      </c>
      <c r="BQ59" s="58">
        <f>сентябрь!BQ59+август!BQ59+'июль '!BQ58</f>
        <v>0</v>
      </c>
      <c r="BR59" s="58">
        <f>сентябрь!BR59+август!BR59+'июль '!BR58</f>
        <v>0</v>
      </c>
      <c r="BS59" s="58">
        <f>сентябрь!BS59+август!BS59+'июль '!BS58</f>
        <v>0</v>
      </c>
      <c r="BT59" s="58">
        <f>сентябрь!BT59+август!BT59+'июль '!BT58</f>
        <v>0</v>
      </c>
      <c r="BU59" s="58">
        <f>сентябрь!BU59+август!BU59+'июль '!BU58</f>
        <v>0</v>
      </c>
      <c r="BV59" s="58">
        <f>сентябрь!BV59+август!BV59+'июль '!BV58</f>
        <v>0</v>
      </c>
      <c r="BW59" s="58">
        <f>сентябрь!BW59+август!BW59+'июль '!BW58</f>
        <v>0</v>
      </c>
      <c r="BX59" s="58">
        <f>сентябрь!BX59+август!BX59+'июль '!BX58</f>
        <v>0</v>
      </c>
      <c r="BY59" s="58">
        <f>сентябрь!BY59+август!BY59+'июль '!BY58</f>
        <v>0</v>
      </c>
      <c r="BZ59" s="58">
        <f>сентябрь!BZ59+август!BZ59+'июль '!BZ58</f>
        <v>0</v>
      </c>
      <c r="CA59" s="58">
        <f>сентябрь!CA59+август!CA59+'июль '!CA58</f>
        <v>0</v>
      </c>
      <c r="CB59" s="58">
        <f>сентябрь!CB59+август!CB59+'июль '!CB58</f>
        <v>0</v>
      </c>
      <c r="CC59" s="58">
        <f>сентябрь!CC59+август!CC59+'июль '!CC58</f>
        <v>0</v>
      </c>
      <c r="CD59" s="58">
        <f>сентябрь!CD59+август!CD59+'июль '!CD58</f>
        <v>0</v>
      </c>
      <c r="CE59" s="58">
        <f>сентябрь!CE59+август!CE59+'июль '!CE58</f>
        <v>0</v>
      </c>
      <c r="CF59" s="58">
        <f>сентябрь!CF59+август!CF59+'июль '!CF58</f>
        <v>0</v>
      </c>
      <c r="CG59" s="58">
        <f>сентябрь!CG59+август!CG59+'июль '!CG58</f>
        <v>0</v>
      </c>
      <c r="CH59" s="58">
        <f>сентябрь!CH59+август!CH59+'июль '!CH58</f>
        <v>0</v>
      </c>
      <c r="CI59" s="58">
        <f>сентябрь!CI59+август!CI59+'июль '!CI58</f>
        <v>0</v>
      </c>
      <c r="CJ59" s="58">
        <f>сентябрь!CJ59+август!CJ59+'июль '!CJ58</f>
        <v>0</v>
      </c>
      <c r="CK59" s="58">
        <f>сентябрь!CK59+август!CK59+'июль '!CK58</f>
        <v>0</v>
      </c>
      <c r="CL59" s="58">
        <f>сентябрь!CL59+август!CL59+'июль '!CL58</f>
        <v>0</v>
      </c>
      <c r="CM59" s="58">
        <f>сентябрь!CM59+август!CM59+'июль '!CM58</f>
        <v>0</v>
      </c>
      <c r="CN59" s="58">
        <f>сентябрь!CN59+август!CN59+'июль '!CN58</f>
        <v>0</v>
      </c>
      <c r="CO59" s="58">
        <f>сентябрь!CO59+август!CO59+'июль '!CO58</f>
        <v>0</v>
      </c>
      <c r="CP59" s="58">
        <f>сентябрь!CP59+август!CP59+'июль '!CP58</f>
        <v>0</v>
      </c>
      <c r="CQ59" s="58">
        <f>сентябрь!CQ59+август!CQ59+'июль '!CQ58</f>
        <v>0</v>
      </c>
      <c r="CR59" s="58">
        <f>сентябрь!CR59+август!CR59+'июль '!CR58</f>
        <v>0</v>
      </c>
      <c r="CS59" s="58">
        <f>сентябрь!CS59+август!CS59+'июль '!CS58</f>
        <v>0</v>
      </c>
      <c r="CT59" s="58">
        <f>сентябрь!CT59+август!CT59+'июль '!CT58</f>
        <v>0</v>
      </c>
      <c r="CU59" s="58">
        <f>сентябрь!CU59+август!CU59+'июль '!CU58</f>
        <v>0</v>
      </c>
      <c r="CV59" s="58">
        <f>сентябрь!CV59+август!CV59+'июль '!CV58</f>
        <v>0</v>
      </c>
      <c r="CW59" s="58">
        <f>сентябрь!CW59+август!CW59+'июль '!CW58</f>
        <v>0</v>
      </c>
      <c r="CX59" s="58">
        <f>сентябрь!CX59+август!CX59+'июль '!CX58</f>
        <v>0</v>
      </c>
      <c r="CY59" s="58">
        <f>сентябрь!CY59+август!CY59+'июль '!CY58</f>
        <v>0</v>
      </c>
      <c r="CZ59" s="58">
        <f>сентябрь!CZ59+август!CZ59+'июль '!CZ58</f>
        <v>0</v>
      </c>
      <c r="DA59" s="58">
        <f>сентябрь!DA59+август!DA59+'июль '!DA58</f>
        <v>0</v>
      </c>
      <c r="DB59" s="58">
        <f>сентябрь!DB59+август!DB59+'июль '!DB58</f>
        <v>0</v>
      </c>
      <c r="DC59" s="58">
        <f>сентябрь!DC59+август!DC59+'июль '!DC58</f>
        <v>0</v>
      </c>
      <c r="DD59" s="58">
        <f>сентябрь!DD59+август!DD59+'июль '!DD58</f>
        <v>0</v>
      </c>
      <c r="DE59" s="58">
        <f>сентябрь!DE59+август!DE59+'июль '!DE58</f>
        <v>0</v>
      </c>
      <c r="DF59" s="58">
        <f>сентябрь!DF59+август!DF59+'июль '!DF58</f>
        <v>0</v>
      </c>
      <c r="DG59" s="58">
        <f>сентябрь!DG59+август!DG59+'июль '!DG58</f>
        <v>0</v>
      </c>
      <c r="DH59" s="58">
        <f>сентябрь!DH59+август!DH59+'июль '!DH58</f>
        <v>0</v>
      </c>
      <c r="DI59" s="58">
        <f>сентябрь!DI59+август!DI59+'июль '!DI58</f>
        <v>0</v>
      </c>
      <c r="DJ59" s="58">
        <f>сентябрь!DJ59+август!DJ59+'июль '!DJ58</f>
        <v>0</v>
      </c>
      <c r="DK59" s="58">
        <f>сентябрь!DK59+август!DK59+'июль '!DK58</f>
        <v>0</v>
      </c>
      <c r="DL59" s="58">
        <f>сентябрь!DL59+август!DL59+'июль '!DL58</f>
        <v>0</v>
      </c>
      <c r="DM59" s="58">
        <f>сентябрь!DM59+август!DM59+'июль '!DM58</f>
        <v>0</v>
      </c>
      <c r="DN59" s="58">
        <f>сентябрь!DN59+август!DN59+'июль '!DN58</f>
        <v>0</v>
      </c>
      <c r="DO59" s="58">
        <f>сентябрь!DO59+август!DO59+'июль '!DO58</f>
        <v>0</v>
      </c>
      <c r="DP59" s="58">
        <f>сентябрь!DP59+август!DP59+'июль '!DP58</f>
        <v>0</v>
      </c>
      <c r="DQ59" s="58">
        <f>сентябрь!DQ59+август!DQ59+'июль '!DQ58</f>
        <v>0</v>
      </c>
      <c r="DR59" s="58">
        <f>сентябрь!DR59+август!DR59+'июль '!DR58</f>
        <v>0</v>
      </c>
      <c r="DS59" s="58">
        <f>сентябрь!DS59+август!DS59+'июль '!DS58</f>
        <v>0</v>
      </c>
      <c r="DT59" s="58">
        <f>сентябрь!DT59+август!DT59+'июль '!DT58</f>
        <v>0</v>
      </c>
      <c r="DU59" s="58">
        <f>сентябрь!DU59+август!DU59+'июль '!DU58</f>
        <v>0</v>
      </c>
      <c r="DV59" s="58">
        <f>сентябрь!DV59+август!DV59+'июль '!DV58</f>
        <v>0</v>
      </c>
      <c r="DW59" s="58">
        <f>сентябрь!DW59+август!DW59+'июль '!DW58</f>
        <v>0</v>
      </c>
      <c r="DX59" s="58">
        <f>сентябрь!DX59+август!DX59+'июль '!DX58</f>
        <v>0</v>
      </c>
      <c r="DY59" s="58">
        <f>сентябрь!DY59+август!DY59+'июль '!DY58</f>
        <v>0</v>
      </c>
      <c r="DZ59" s="58">
        <f>сентябрь!DZ59+август!DZ59+'июль '!DZ58</f>
        <v>0</v>
      </c>
      <c r="EA59" s="58">
        <f>сентябрь!EA59+август!EA59+'июль '!EA58</f>
        <v>0</v>
      </c>
      <c r="EB59" s="58">
        <f>сентябрь!EB59+август!EB59+'июль '!EB58</f>
        <v>0</v>
      </c>
      <c r="EC59" s="58">
        <f>сентябрь!EC59+август!EC59+'июль '!EC58</f>
        <v>0</v>
      </c>
      <c r="ED59" s="58">
        <f>сентябрь!ED59+август!ED59+'июль '!ED58</f>
        <v>0</v>
      </c>
      <c r="EE59" s="58">
        <f>сентябрь!EE59+август!EE59+'июль '!EE58</f>
        <v>0</v>
      </c>
      <c r="EF59" s="58">
        <f>сентябрь!EF59+август!EF59+'июль '!EF58</f>
        <v>0</v>
      </c>
      <c r="EG59" s="58">
        <f>сентябрь!EG59+август!EG59+'июль '!EG58</f>
        <v>0</v>
      </c>
      <c r="EH59" s="58">
        <f>сентябрь!EH59+август!EH59+'июль '!EH58</f>
        <v>0</v>
      </c>
      <c r="EI59" s="58">
        <f>сентябрь!EI59+август!EI59+'июль '!EI58</f>
        <v>0</v>
      </c>
      <c r="EJ59" s="58">
        <f>сентябрь!EJ59+август!EJ59+'июль '!EJ58</f>
        <v>0</v>
      </c>
      <c r="EK59" s="58">
        <f>сентябрь!EK59+август!EK59+'июль '!EK58</f>
        <v>0</v>
      </c>
      <c r="EL59" s="58">
        <f>сентябрь!EL59+август!EL59+'июль '!EL58</f>
        <v>0</v>
      </c>
      <c r="EM59" s="58">
        <f>сентябрь!EM59+август!EM59+'июль '!EM58</f>
        <v>0</v>
      </c>
      <c r="EN59" s="58">
        <f>сентябрь!EN59+август!EN59+'июль '!EN58</f>
        <v>0</v>
      </c>
      <c r="EO59" s="58">
        <f>сентябрь!EO59+август!EO59+'июль '!EO58</f>
        <v>0</v>
      </c>
      <c r="EP59" s="58">
        <f>сентябрь!EP59+август!EP59+'июль '!EP58</f>
        <v>0</v>
      </c>
      <c r="EQ59" s="58">
        <f>сентябрь!EQ59+август!EQ59+'июль '!EQ58</f>
        <v>0</v>
      </c>
      <c r="ER59" s="58">
        <f>сентябрь!ER59+август!ER59+'июль '!ER58</f>
        <v>0</v>
      </c>
      <c r="ES59" s="58">
        <f>сентябрь!ES59+август!ES59+'июль '!ES58</f>
        <v>0</v>
      </c>
      <c r="ET59" s="58">
        <f>сентябрь!ET59+август!ET59+'июль '!ET58</f>
        <v>0</v>
      </c>
      <c r="EU59" s="58">
        <f>сентябрь!EU59+август!EU59+'июль '!EU58</f>
        <v>0</v>
      </c>
      <c r="EV59" s="58">
        <f>сентябрь!EV59+август!EV59+'июль '!EV58</f>
        <v>0</v>
      </c>
      <c r="EW59" s="58">
        <f>сентябрь!EW59+август!EW59+'июль '!EW58</f>
        <v>0</v>
      </c>
      <c r="EX59" s="58">
        <f>сентябрь!EX59+август!EX59+'июль '!EX58</f>
        <v>0</v>
      </c>
      <c r="EY59" s="58">
        <f>сентябрь!EY59+август!EY59+'июль '!EY58</f>
        <v>0</v>
      </c>
      <c r="EZ59" s="58">
        <f>сентябрь!EZ59+август!EZ59+'июль '!EZ58</f>
        <v>0</v>
      </c>
      <c r="FA59" s="58">
        <f>сентябрь!FA59+август!FA59+'июль '!FA58</f>
        <v>0</v>
      </c>
      <c r="FB59" s="58">
        <f>сентябрь!FB59+август!FB59+'июль '!FB58</f>
        <v>0</v>
      </c>
      <c r="FC59" s="58">
        <f>сентябрь!FC59+август!FC59+'июль '!FC58</f>
        <v>0</v>
      </c>
      <c r="FD59" s="58">
        <f>сентябрь!FD59+август!FD59+'июль '!FD58</f>
        <v>0</v>
      </c>
      <c r="FE59" s="58">
        <f>сентябрь!FE59+август!FE59+'июль '!FE58</f>
        <v>0</v>
      </c>
      <c r="FF59" s="58">
        <f>сентябрь!FF59+август!FF59+'июль '!FF58</f>
        <v>0</v>
      </c>
      <c r="FG59" s="58">
        <f>сентябрь!FG59+август!FG59+'июль '!FG58</f>
        <v>0</v>
      </c>
      <c r="FH59" s="58">
        <f>сентябрь!FH59+август!FH59+'июль '!FH58</f>
        <v>0</v>
      </c>
      <c r="FI59" s="58">
        <f>сентябрь!FI59+август!FI59+'июль '!FI58</f>
        <v>0</v>
      </c>
      <c r="FJ59" s="58">
        <f>сентябрь!FJ59+август!FJ59+'июль '!FJ58</f>
        <v>0</v>
      </c>
      <c r="FK59" s="58">
        <f>сентябрь!FK59+август!FK59+'июль '!FK58</f>
        <v>0</v>
      </c>
      <c r="FL59" s="58">
        <f>сентябрь!FL59+август!FL59+'июль '!FL58</f>
        <v>0</v>
      </c>
      <c r="FM59" s="58">
        <f>сентябрь!FM59+август!FM59+'июль '!FM58</f>
        <v>0</v>
      </c>
      <c r="FN59" s="58">
        <f>сентябрь!FN59+август!FN59+'июль '!FN58</f>
        <v>0</v>
      </c>
      <c r="FO59" s="58">
        <f>сентябрь!FO59+август!FO59+'июль '!FO58</f>
        <v>0</v>
      </c>
      <c r="FP59" s="58">
        <f>сентябрь!FP59+август!FP59+'июль '!FP58</f>
        <v>0</v>
      </c>
      <c r="FQ59" s="58">
        <f>сентябрь!FQ59+август!FQ59+'июль '!FQ58</f>
        <v>0</v>
      </c>
      <c r="FR59" s="58">
        <f>сентябрь!FR59+август!FR59+'июль '!FR58</f>
        <v>0</v>
      </c>
      <c r="FS59" s="58">
        <f>сентябрь!FS59+август!FS59+'июль '!FS58</f>
        <v>0</v>
      </c>
      <c r="FT59" s="58">
        <f>сентябрь!FT59+август!FT59+'июль '!FT58</f>
        <v>0</v>
      </c>
      <c r="FU59" s="58">
        <f>сентябрь!FU59+август!FU59+'июль '!FU58</f>
        <v>0</v>
      </c>
      <c r="FV59" s="58">
        <f>сентябрь!FV59+август!FV59+'июль '!FV58</f>
        <v>0</v>
      </c>
      <c r="FW59" s="58">
        <f>сентябрь!FW59+август!FW59+'июль '!FW58</f>
        <v>0</v>
      </c>
      <c r="FX59" s="58">
        <f>сентябрь!FX59+август!FX59+'июль '!FX58</f>
        <v>0</v>
      </c>
      <c r="FY59" s="58">
        <f>сентябрь!FY59+август!FY59+'июль '!FY58</f>
        <v>0</v>
      </c>
      <c r="FZ59" s="58">
        <f>сентябрь!FZ59+август!FZ59+'июль '!FZ58</f>
        <v>0</v>
      </c>
      <c r="GA59" s="58">
        <f>сентябрь!GA59+август!GA59+'июль '!GA58</f>
        <v>0</v>
      </c>
      <c r="GB59" s="58">
        <f>сентябрь!GB59+август!GB59+'июль '!GB58</f>
        <v>0</v>
      </c>
      <c r="GC59" s="58">
        <f>сентябрь!GC59+август!GC59+'июль '!GC58</f>
        <v>0</v>
      </c>
      <c r="GD59" s="58">
        <f>сентябрь!GD59+август!GD59+'июль '!GD58</f>
        <v>0</v>
      </c>
      <c r="GE59" s="58">
        <f>сентябрь!GE59+август!GE59+'июль '!GE58</f>
        <v>0</v>
      </c>
      <c r="GF59" s="58">
        <f>сентябрь!GF59+август!GF59+'июль '!GF58</f>
        <v>0</v>
      </c>
      <c r="GG59" s="58">
        <f>сентябрь!GG59+август!GG59+'июль '!GG58</f>
        <v>0</v>
      </c>
      <c r="GH59" s="58">
        <f>сентябрь!GH59+август!GH59+'июль '!GH58</f>
        <v>0</v>
      </c>
      <c r="GI59" s="58">
        <f>сентябрь!GI59+август!GI59+'июль '!GI58</f>
        <v>0</v>
      </c>
      <c r="GJ59" s="58">
        <f>сентябрь!GJ59+август!GJ59+'июль '!GJ58</f>
        <v>0</v>
      </c>
      <c r="GK59" s="58">
        <f>сентябрь!GK59+август!GK59+'июль '!GK58</f>
        <v>0</v>
      </c>
      <c r="GL59" s="58">
        <f>сентябрь!GL59+август!GL59+'июль '!GL58</f>
        <v>0</v>
      </c>
      <c r="GM59" s="58">
        <f>сентябрь!GM59+август!GM59+'июль '!GM58</f>
        <v>0</v>
      </c>
      <c r="GN59" s="58">
        <f>сентябрь!GN59+август!GN59+'июль '!GN58</f>
        <v>0</v>
      </c>
      <c r="GO59" s="58">
        <f>сентябрь!GO59+август!GO59+'июль '!GO58</f>
        <v>0</v>
      </c>
      <c r="GP59" s="58">
        <f>сентябрь!GP59+август!GP59+'июль '!GP58</f>
        <v>0</v>
      </c>
      <c r="GQ59" s="58">
        <f>сентябрь!GQ59+август!GQ59+'июль '!GQ58</f>
        <v>0</v>
      </c>
      <c r="GR59" s="58">
        <f>сентябрь!GR59+август!GR59+'июль '!GR58</f>
        <v>0</v>
      </c>
      <c r="GS59" s="58">
        <f>сентябрь!GS59+август!GS59+'июль '!GS58</f>
        <v>0</v>
      </c>
      <c r="GT59" s="58">
        <f>сентябрь!GT59+август!GT59+'июль '!GT58</f>
        <v>0</v>
      </c>
      <c r="GU59" s="58">
        <f>сентябрь!GU59+август!GU59+'июль '!GU58</f>
        <v>0</v>
      </c>
      <c r="GV59" s="58">
        <f>сентябрь!GV59+август!GV59+'июль '!GV58</f>
        <v>0</v>
      </c>
      <c r="GW59" s="58">
        <f>сентябрь!GW59+август!GW59+'июль '!GW58</f>
        <v>0</v>
      </c>
      <c r="GX59" s="58">
        <f>сентябрь!GX59+август!GX59+'июль '!GX58</f>
        <v>0</v>
      </c>
      <c r="GY59" s="58">
        <f>сентябрь!GY59+август!GY59+'июль '!GY58</f>
        <v>0</v>
      </c>
      <c r="GZ59" s="58">
        <f>сентябрь!GZ59+август!GZ59+'июль '!GZ58</f>
        <v>0</v>
      </c>
      <c r="HA59" s="58">
        <f>сентябрь!HA59+август!HA59+'июль '!HA58</f>
        <v>0</v>
      </c>
      <c r="HB59" s="58">
        <f>сентябрь!HB59+август!HB59+'июль '!HB58</f>
        <v>0</v>
      </c>
      <c r="HC59" s="58">
        <f>сентябрь!HC59+август!HC59+'июль '!HC58</f>
        <v>0</v>
      </c>
      <c r="HD59" s="58">
        <f>сентябрь!HD59+август!HD59+'июль '!HD58</f>
        <v>0</v>
      </c>
      <c r="HE59" s="58">
        <f>сентябрь!HE59+август!HE59+'июль '!HE58</f>
        <v>0</v>
      </c>
      <c r="HF59" s="58">
        <f>сентябрь!HF59+август!HF59+'июль '!HF58</f>
        <v>0</v>
      </c>
      <c r="HG59" s="58">
        <f>сентябрь!HG59+август!HG59+'июль '!HG58</f>
        <v>0</v>
      </c>
      <c r="HH59" s="58">
        <f>сентябрь!HH59+август!HH59+'июль '!HH58</f>
        <v>0</v>
      </c>
      <c r="HI59" s="58">
        <f>сентябрь!HI59+август!HI59+'июль '!HI58</f>
        <v>0</v>
      </c>
      <c r="HJ59" s="58">
        <f>сентябрь!HJ59+август!HJ59+'июль '!HJ58</f>
        <v>0</v>
      </c>
      <c r="HK59" s="58">
        <f>сентябрь!HK59+август!HK59+'июль '!HK58</f>
        <v>0</v>
      </c>
      <c r="HL59" s="58">
        <f>сентябрь!HL59+август!HL59+'июль '!HL58</f>
        <v>0</v>
      </c>
      <c r="HM59" s="58">
        <f>сентябрь!HM59+август!HM59+'июль '!HM58</f>
        <v>0</v>
      </c>
      <c r="HN59" s="58">
        <f>сентябрь!HN59+август!HN59+'июль '!HN58</f>
        <v>0</v>
      </c>
      <c r="HO59" s="58">
        <f>сентябрь!HO59+август!HO59+'июль '!HO58</f>
        <v>0</v>
      </c>
      <c r="HP59" s="58">
        <f>сентябрь!HP59+август!HP59+'июль '!HP58</f>
        <v>0</v>
      </c>
      <c r="HQ59" s="58">
        <f>сентябрь!HQ59+август!HQ59+'июль '!HQ58</f>
        <v>0</v>
      </c>
      <c r="HR59" s="58">
        <f>сентябрь!HR59+август!HR59+'июль '!HR58</f>
        <v>0</v>
      </c>
      <c r="HS59" s="58">
        <f>сентябрь!HS59+август!HS59+'июль '!HS58</f>
        <v>0</v>
      </c>
      <c r="HT59" s="58">
        <f>сентябрь!HT59+август!HT59+'июль '!HT58</f>
        <v>0</v>
      </c>
      <c r="HU59" s="58">
        <f>сентябрь!HU59+август!HU59+'июль '!HU58</f>
        <v>0</v>
      </c>
      <c r="HV59" s="58">
        <f>сентябрь!HV59+август!HV59+'июль '!HV58</f>
        <v>0</v>
      </c>
      <c r="HW59" s="58">
        <f>сентябрь!HW59+август!HW59+'июль '!HW58</f>
        <v>0</v>
      </c>
      <c r="HX59" s="58">
        <f>сентябрь!HX59+август!HX59+'июль '!HX58</f>
        <v>0</v>
      </c>
      <c r="HY59" s="58">
        <f>сентябрь!HY59+август!HY59+'июль '!HY58</f>
        <v>0</v>
      </c>
      <c r="HZ59" s="58">
        <f>сентябрь!HZ59+август!HZ59+'июль '!HZ58</f>
        <v>0</v>
      </c>
      <c r="IA59" s="58">
        <f>сентябрь!IA59+август!IA59+'июль '!IA58</f>
        <v>0</v>
      </c>
      <c r="IB59" s="58">
        <f>сентябрь!IB59+август!IB59+'июль '!IB58</f>
        <v>0</v>
      </c>
      <c r="IC59" s="58">
        <f>сентябрь!IC59+август!IC59+'июль '!IC58</f>
        <v>0</v>
      </c>
      <c r="ID59" s="58">
        <f>сентябрь!ID59+август!ID59+'июль '!ID58</f>
        <v>0</v>
      </c>
    </row>
    <row r="60" spans="1:238" ht="15" customHeight="1">
      <c r="A60" s="11" t="s">
        <v>303</v>
      </c>
      <c r="B60" s="14" t="s">
        <v>304</v>
      </c>
      <c r="C60" s="10" t="s">
        <v>265</v>
      </c>
      <c r="D60" s="46">
        <f>сентябрь!D60+август!D60+'июль '!D59</f>
        <v>0</v>
      </c>
      <c r="E60" s="58">
        <f>сентябрь!E60+август!E60+'июль '!E59</f>
        <v>0</v>
      </c>
      <c r="F60" s="58">
        <f>сентябрь!F60+август!F60+'июль '!F59</f>
        <v>0</v>
      </c>
      <c r="G60" s="58">
        <f>сентябрь!G60+август!G60+'июль '!G59</f>
        <v>0</v>
      </c>
      <c r="H60" s="58">
        <f>сентябрь!H60+август!H60+'июль '!H59</f>
        <v>0</v>
      </c>
      <c r="I60" s="58">
        <f>сентябрь!I60+август!I60+'июль '!I59</f>
        <v>0</v>
      </c>
      <c r="J60" s="58">
        <f>сентябрь!J60+август!J60+'июль '!J59</f>
        <v>0</v>
      </c>
      <c r="K60" s="58">
        <f>сентябрь!K60+август!K60+'июль '!K59</f>
        <v>0</v>
      </c>
      <c r="L60" s="58">
        <f>сентябрь!L60+август!L60+'июль '!L59</f>
        <v>0</v>
      </c>
      <c r="M60" s="58">
        <f>сентябрь!M60+август!M60+'июль '!M59</f>
        <v>0</v>
      </c>
      <c r="N60" s="58">
        <f>сентябрь!N60+август!N60+'июль '!N59</f>
        <v>0</v>
      </c>
      <c r="O60" s="58">
        <f>сентябрь!O60+август!O60+'июль '!O59</f>
        <v>0</v>
      </c>
      <c r="P60" s="58">
        <f>сентябрь!P60+август!P60+'июль '!P59</f>
        <v>0</v>
      </c>
      <c r="Q60" s="58">
        <f>сентябрь!Q60+август!Q60+'июль '!Q59</f>
        <v>0</v>
      </c>
      <c r="R60" s="58">
        <f>сентябрь!R60+август!R60+'июль '!R59</f>
        <v>0</v>
      </c>
      <c r="S60" s="58">
        <f>сентябрь!S60+август!S60+'июль '!S59</f>
        <v>0</v>
      </c>
      <c r="T60" s="58">
        <f>сентябрь!T60+август!T60+'июль '!T59</f>
        <v>0</v>
      </c>
      <c r="U60" s="58">
        <f>сентябрь!U60+август!U60+'июль '!U59</f>
        <v>0</v>
      </c>
      <c r="V60" s="58">
        <f>сентябрь!V60+август!V60+'июль '!V59</f>
        <v>0</v>
      </c>
      <c r="W60" s="58">
        <f>сентябрь!W60+август!W60+'июль '!W59</f>
        <v>0</v>
      </c>
      <c r="X60" s="58">
        <f>сентябрь!X60+август!X60+'июль '!X59</f>
        <v>0</v>
      </c>
      <c r="Y60" s="58">
        <f>сентябрь!Y60+август!Y60+'июль '!Y59</f>
        <v>0</v>
      </c>
      <c r="Z60" s="58">
        <f>сентябрь!Z60+август!Z60+'июль '!Z59</f>
        <v>0</v>
      </c>
      <c r="AA60" s="58">
        <f>сентябрь!AA60+август!AA60+'июль '!AA59</f>
        <v>0</v>
      </c>
      <c r="AB60" s="58">
        <f>сентябрь!AB60+август!AB60+'июль '!AB59</f>
        <v>0</v>
      </c>
      <c r="AC60" s="58">
        <f>сентябрь!AC60+август!AC60+'июль '!AC59</f>
        <v>0</v>
      </c>
      <c r="AD60" s="58">
        <f>сентябрь!AD60+август!AD60+'июль '!AD59</f>
        <v>0</v>
      </c>
      <c r="AE60" s="58">
        <f>сентябрь!AE60+август!AE60+'июль '!AE59</f>
        <v>0</v>
      </c>
      <c r="AF60" s="58">
        <f>сентябрь!AF60+август!AF60+'июль '!AF59</f>
        <v>0</v>
      </c>
      <c r="AG60" s="58">
        <f>сентябрь!AG60+август!AG60+'июль '!AG59</f>
        <v>0</v>
      </c>
      <c r="AH60" s="58">
        <f>сентябрь!AH60+август!AH60+'июль '!AH59</f>
        <v>0</v>
      </c>
      <c r="AI60" s="58">
        <f>сентябрь!AI60+август!AI60+'июль '!AI59</f>
        <v>0</v>
      </c>
      <c r="AJ60" s="58">
        <f>сентябрь!AJ60+август!AJ60+'июль '!AJ59</f>
        <v>0</v>
      </c>
      <c r="AK60" s="58">
        <f>сентябрь!AK60+август!AK60+'июль '!AK59</f>
        <v>0</v>
      </c>
      <c r="AL60" s="58">
        <f>сентябрь!AL60+август!AL60+'июль '!AL59</f>
        <v>0</v>
      </c>
      <c r="AM60" s="58">
        <f>сентябрь!AM60+август!AM60+'июль '!AM59</f>
        <v>0</v>
      </c>
      <c r="AN60" s="58">
        <f>сентябрь!AN60+август!AN60+'июль '!AN59</f>
        <v>0</v>
      </c>
      <c r="AO60" s="58">
        <f>сентябрь!AO60+август!AO60+'июль '!AO59</f>
        <v>0</v>
      </c>
      <c r="AP60" s="58">
        <f>сентябрь!AP60+август!AP60+'июль '!AP59</f>
        <v>0</v>
      </c>
      <c r="AQ60" s="58">
        <f>сентябрь!AQ60+август!AQ60+'июль '!AQ59</f>
        <v>0</v>
      </c>
      <c r="AR60" s="58">
        <f>сентябрь!AR60+август!AR60+'июль '!AR59</f>
        <v>0</v>
      </c>
      <c r="AS60" s="58">
        <f>сентябрь!AS60+август!AS60+'июль '!AS59</f>
        <v>0</v>
      </c>
      <c r="AT60" s="58">
        <f>сентябрь!AT60+август!AT60+'июль '!AT59</f>
        <v>0</v>
      </c>
      <c r="AU60" s="58">
        <f>сентябрь!AU60+август!AU60+'июль '!AU59</f>
        <v>0</v>
      </c>
      <c r="AV60" s="58">
        <f>сентябрь!AV60+август!AV60+'июль '!AV59</f>
        <v>0</v>
      </c>
      <c r="AW60" s="58">
        <f>сентябрь!AW60+август!AW60+'июль '!AW59</f>
        <v>0</v>
      </c>
      <c r="AX60" s="58">
        <f>сентябрь!AX60+август!AX60+'июль '!AX59</f>
        <v>0</v>
      </c>
      <c r="AY60" s="58">
        <f>сентябрь!AY60+август!AY60+'июль '!AY59</f>
        <v>0</v>
      </c>
      <c r="AZ60" s="58">
        <f>сентябрь!AZ60+август!AZ60+'июль '!AZ59</f>
        <v>0</v>
      </c>
      <c r="BA60" s="58">
        <f>сентябрь!BA60+август!BA60+'июль '!BA59</f>
        <v>0</v>
      </c>
      <c r="BB60" s="58">
        <f>сентябрь!BB60+август!BB60+'июль '!BB59</f>
        <v>0</v>
      </c>
      <c r="BC60" s="58">
        <f>сентябрь!BC60+август!BC60+'июль '!BC59</f>
        <v>0</v>
      </c>
      <c r="BD60" s="58">
        <f>сентябрь!BD60+август!BD60+'июль '!BD59</f>
        <v>0</v>
      </c>
      <c r="BE60" s="58">
        <f>сентябрь!BE60+август!BE60+'июль '!BE59</f>
        <v>0</v>
      </c>
      <c r="BF60" s="58">
        <f>сентябрь!BF60+август!BF60+'июль '!BF59</f>
        <v>0</v>
      </c>
      <c r="BG60" s="58">
        <f>сентябрь!BG60+август!BG60+'июль '!BG59</f>
        <v>0</v>
      </c>
      <c r="BH60" s="58">
        <f>сентябрь!BH60+август!BH60+'июль '!BH59</f>
        <v>0</v>
      </c>
      <c r="BI60" s="58">
        <f>сентябрь!BI60+август!BI60+'июль '!BI59</f>
        <v>0</v>
      </c>
      <c r="BJ60" s="58">
        <f>сентябрь!BJ60+август!BJ60+'июль '!BJ59</f>
        <v>0</v>
      </c>
      <c r="BK60" s="58">
        <f>сентябрь!BK60+август!BK60+'июль '!BK59</f>
        <v>0</v>
      </c>
      <c r="BL60" s="58">
        <f>сентябрь!BL60+август!BL60+'июль '!BL59</f>
        <v>0</v>
      </c>
      <c r="BM60" s="58">
        <f>сентябрь!BM60+август!BM60+'июль '!BM59</f>
        <v>0</v>
      </c>
      <c r="BN60" s="58">
        <f>сентябрь!BN60+август!BN60+'июль '!BN59</f>
        <v>0</v>
      </c>
      <c r="BO60" s="58">
        <f>сентябрь!BO60+август!BO60+'июль '!BO59</f>
        <v>0</v>
      </c>
      <c r="BP60" s="58">
        <f>сентябрь!BP60+август!BP60+'июль '!BP59</f>
        <v>0</v>
      </c>
      <c r="BQ60" s="58">
        <f>сентябрь!BQ60+август!BQ60+'июль '!BQ59</f>
        <v>0</v>
      </c>
      <c r="BR60" s="58">
        <f>сентябрь!BR60+август!BR60+'июль '!BR59</f>
        <v>0</v>
      </c>
      <c r="BS60" s="58">
        <f>сентябрь!BS60+август!BS60+'июль '!BS59</f>
        <v>0</v>
      </c>
      <c r="BT60" s="58">
        <f>сентябрь!BT60+август!BT60+'июль '!BT59</f>
        <v>0</v>
      </c>
      <c r="BU60" s="58">
        <f>сентябрь!BU60+август!BU60+'июль '!BU59</f>
        <v>0</v>
      </c>
      <c r="BV60" s="58">
        <f>сентябрь!BV60+август!BV60+'июль '!BV59</f>
        <v>0</v>
      </c>
      <c r="BW60" s="58">
        <f>сентябрь!BW60+август!BW60+'июль '!BW59</f>
        <v>0</v>
      </c>
      <c r="BX60" s="58">
        <f>сентябрь!BX60+август!BX60+'июль '!BX59</f>
        <v>0</v>
      </c>
      <c r="BY60" s="58">
        <f>сентябрь!BY60+август!BY60+'июль '!BY59</f>
        <v>0</v>
      </c>
      <c r="BZ60" s="58">
        <f>сентябрь!BZ60+август!BZ60+'июль '!BZ59</f>
        <v>0</v>
      </c>
      <c r="CA60" s="58">
        <f>сентябрь!CA60+август!CA60+'июль '!CA59</f>
        <v>0</v>
      </c>
      <c r="CB60" s="58">
        <f>сентябрь!CB60+август!CB60+'июль '!CB59</f>
        <v>0</v>
      </c>
      <c r="CC60" s="58">
        <f>сентябрь!CC60+август!CC60+'июль '!CC59</f>
        <v>0</v>
      </c>
      <c r="CD60" s="58">
        <f>сентябрь!CD60+август!CD60+'июль '!CD59</f>
        <v>0</v>
      </c>
      <c r="CE60" s="58">
        <f>сентябрь!CE60+август!CE60+'июль '!CE59</f>
        <v>0</v>
      </c>
      <c r="CF60" s="58">
        <f>сентябрь!CF60+август!CF60+'июль '!CF59</f>
        <v>0</v>
      </c>
      <c r="CG60" s="58">
        <f>сентябрь!CG60+август!CG60+'июль '!CG59</f>
        <v>0</v>
      </c>
      <c r="CH60" s="58">
        <f>сентябрь!CH60+август!CH60+'июль '!CH59</f>
        <v>0</v>
      </c>
      <c r="CI60" s="58">
        <f>сентябрь!CI60+август!CI60+'июль '!CI59</f>
        <v>0</v>
      </c>
      <c r="CJ60" s="58">
        <f>сентябрь!CJ60+август!CJ60+'июль '!CJ59</f>
        <v>0</v>
      </c>
      <c r="CK60" s="58">
        <f>сентябрь!CK60+август!CK60+'июль '!CK59</f>
        <v>0</v>
      </c>
      <c r="CL60" s="58">
        <f>сентябрь!CL60+август!CL60+'июль '!CL59</f>
        <v>0</v>
      </c>
      <c r="CM60" s="58">
        <f>сентябрь!CM60+август!CM60+'июль '!CM59</f>
        <v>0</v>
      </c>
      <c r="CN60" s="58">
        <f>сентябрь!CN60+август!CN60+'июль '!CN59</f>
        <v>0</v>
      </c>
      <c r="CO60" s="58">
        <f>сентябрь!CO60+август!CO60+'июль '!CO59</f>
        <v>0</v>
      </c>
      <c r="CP60" s="58">
        <f>сентябрь!CP60+август!CP60+'июль '!CP59</f>
        <v>0</v>
      </c>
      <c r="CQ60" s="58">
        <f>сентябрь!CQ60+август!CQ60+'июль '!CQ59</f>
        <v>0</v>
      </c>
      <c r="CR60" s="58">
        <f>сентябрь!CR60+август!CR60+'июль '!CR59</f>
        <v>0</v>
      </c>
      <c r="CS60" s="58">
        <f>сентябрь!CS60+август!CS60+'июль '!CS59</f>
        <v>0</v>
      </c>
      <c r="CT60" s="58">
        <f>сентябрь!CT60+август!CT60+'июль '!CT59</f>
        <v>0</v>
      </c>
      <c r="CU60" s="58">
        <f>сентябрь!CU60+август!CU60+'июль '!CU59</f>
        <v>0</v>
      </c>
      <c r="CV60" s="58">
        <f>сентябрь!CV60+август!CV60+'июль '!CV59</f>
        <v>0</v>
      </c>
      <c r="CW60" s="58">
        <f>сентябрь!CW60+август!CW60+'июль '!CW59</f>
        <v>0</v>
      </c>
      <c r="CX60" s="58">
        <f>сентябрь!CX60+август!CX60+'июль '!CX59</f>
        <v>0</v>
      </c>
      <c r="CY60" s="58">
        <f>сентябрь!CY60+август!CY60+'июль '!CY59</f>
        <v>0</v>
      </c>
      <c r="CZ60" s="58">
        <f>сентябрь!CZ60+август!CZ60+'июль '!CZ59</f>
        <v>0</v>
      </c>
      <c r="DA60" s="58">
        <f>сентябрь!DA60+август!DA60+'июль '!DA59</f>
        <v>0</v>
      </c>
      <c r="DB60" s="58">
        <f>сентябрь!DB60+август!DB60+'июль '!DB59</f>
        <v>0</v>
      </c>
      <c r="DC60" s="58">
        <f>сентябрь!DC60+август!DC60+'июль '!DC59</f>
        <v>0</v>
      </c>
      <c r="DD60" s="58">
        <f>сентябрь!DD60+август!DD60+'июль '!DD59</f>
        <v>0</v>
      </c>
      <c r="DE60" s="58">
        <f>сентябрь!DE60+август!DE60+'июль '!DE59</f>
        <v>0</v>
      </c>
      <c r="DF60" s="58">
        <f>сентябрь!DF60+август!DF60+'июль '!DF59</f>
        <v>0</v>
      </c>
      <c r="DG60" s="58">
        <f>сентябрь!DG60+август!DG60+'июль '!DG59</f>
        <v>0</v>
      </c>
      <c r="DH60" s="58">
        <f>сентябрь!DH60+август!DH60+'июль '!DH59</f>
        <v>0</v>
      </c>
      <c r="DI60" s="58">
        <f>сентябрь!DI60+август!DI60+'июль '!DI59</f>
        <v>0</v>
      </c>
      <c r="DJ60" s="58">
        <f>сентябрь!DJ60+август!DJ60+'июль '!DJ59</f>
        <v>0</v>
      </c>
      <c r="DK60" s="58">
        <f>сентябрь!DK60+август!DK60+'июль '!DK59</f>
        <v>0</v>
      </c>
      <c r="DL60" s="58">
        <f>сентябрь!DL60+август!DL60+'июль '!DL59</f>
        <v>0</v>
      </c>
      <c r="DM60" s="58">
        <f>сентябрь!DM60+август!DM60+'июль '!DM59</f>
        <v>0</v>
      </c>
      <c r="DN60" s="58">
        <f>сентябрь!DN60+август!DN60+'июль '!DN59</f>
        <v>0</v>
      </c>
      <c r="DO60" s="58">
        <f>сентябрь!DO60+август!DO60+'июль '!DO59</f>
        <v>0</v>
      </c>
      <c r="DP60" s="58">
        <f>сентябрь!DP60+август!DP60+'июль '!DP59</f>
        <v>0</v>
      </c>
      <c r="DQ60" s="58">
        <f>сентябрь!DQ60+август!DQ60+'июль '!DQ59</f>
        <v>0</v>
      </c>
      <c r="DR60" s="58">
        <f>сентябрь!DR60+август!DR60+'июль '!DR59</f>
        <v>0</v>
      </c>
      <c r="DS60" s="58">
        <f>сентябрь!DS60+август!DS60+'июль '!DS59</f>
        <v>0</v>
      </c>
      <c r="DT60" s="58">
        <f>сентябрь!DT60+август!DT60+'июль '!DT59</f>
        <v>0</v>
      </c>
      <c r="DU60" s="58">
        <f>сентябрь!DU60+август!DU60+'июль '!DU59</f>
        <v>0</v>
      </c>
      <c r="DV60" s="58">
        <f>сентябрь!DV60+август!DV60+'июль '!DV59</f>
        <v>0</v>
      </c>
      <c r="DW60" s="58">
        <f>сентябрь!DW60+август!DW60+'июль '!DW59</f>
        <v>0</v>
      </c>
      <c r="DX60" s="58">
        <f>сентябрь!DX60+август!DX60+'июль '!DX59</f>
        <v>0</v>
      </c>
      <c r="DY60" s="58">
        <f>сентябрь!DY60+август!DY60+'июль '!DY59</f>
        <v>0</v>
      </c>
      <c r="DZ60" s="58">
        <f>сентябрь!DZ60+август!DZ60+'июль '!DZ59</f>
        <v>0</v>
      </c>
      <c r="EA60" s="58">
        <f>сентябрь!EA60+август!EA60+'июль '!EA59</f>
        <v>0</v>
      </c>
      <c r="EB60" s="58">
        <f>сентябрь!EB60+август!EB60+'июль '!EB59</f>
        <v>0</v>
      </c>
      <c r="EC60" s="58">
        <f>сентябрь!EC60+август!EC60+'июль '!EC59</f>
        <v>0</v>
      </c>
      <c r="ED60" s="58">
        <f>сентябрь!ED60+август!ED60+'июль '!ED59</f>
        <v>0</v>
      </c>
      <c r="EE60" s="58">
        <f>сентябрь!EE60+август!EE60+'июль '!EE59</f>
        <v>0</v>
      </c>
      <c r="EF60" s="58">
        <f>сентябрь!EF60+август!EF60+'июль '!EF59</f>
        <v>0</v>
      </c>
      <c r="EG60" s="58">
        <f>сентябрь!EG60+август!EG60+'июль '!EG59</f>
        <v>0</v>
      </c>
      <c r="EH60" s="58">
        <f>сентябрь!EH60+август!EH60+'июль '!EH59</f>
        <v>0</v>
      </c>
      <c r="EI60" s="58">
        <f>сентябрь!EI60+август!EI60+'июль '!EI59</f>
        <v>0</v>
      </c>
      <c r="EJ60" s="58">
        <f>сентябрь!EJ60+август!EJ60+'июль '!EJ59</f>
        <v>0</v>
      </c>
      <c r="EK60" s="58">
        <f>сентябрь!EK60+август!EK60+'июль '!EK59</f>
        <v>0</v>
      </c>
      <c r="EL60" s="58">
        <f>сентябрь!EL60+август!EL60+'июль '!EL59</f>
        <v>0</v>
      </c>
      <c r="EM60" s="58">
        <f>сентябрь!EM60+август!EM60+'июль '!EM59</f>
        <v>0</v>
      </c>
      <c r="EN60" s="58">
        <f>сентябрь!EN60+август!EN60+'июль '!EN59</f>
        <v>0</v>
      </c>
      <c r="EO60" s="58">
        <f>сентябрь!EO60+август!EO60+'июль '!EO59</f>
        <v>0</v>
      </c>
      <c r="EP60" s="58">
        <f>сентябрь!EP60+август!EP60+'июль '!EP59</f>
        <v>0</v>
      </c>
      <c r="EQ60" s="58">
        <f>сентябрь!EQ60+август!EQ60+'июль '!EQ59</f>
        <v>0</v>
      </c>
      <c r="ER60" s="58">
        <f>сентябрь!ER60+август!ER60+'июль '!ER59</f>
        <v>0</v>
      </c>
      <c r="ES60" s="58">
        <f>сентябрь!ES60+август!ES60+'июль '!ES59</f>
        <v>0</v>
      </c>
      <c r="ET60" s="58">
        <f>сентябрь!ET60+август!ET60+'июль '!ET59</f>
        <v>0</v>
      </c>
      <c r="EU60" s="58">
        <f>сентябрь!EU60+август!EU60+'июль '!EU59</f>
        <v>0</v>
      </c>
      <c r="EV60" s="58">
        <f>сентябрь!EV60+август!EV60+'июль '!EV59</f>
        <v>0</v>
      </c>
      <c r="EW60" s="58">
        <f>сентябрь!EW60+август!EW60+'июль '!EW59</f>
        <v>0</v>
      </c>
      <c r="EX60" s="58">
        <f>сентябрь!EX60+август!EX60+'июль '!EX59</f>
        <v>0</v>
      </c>
      <c r="EY60" s="58">
        <f>сентябрь!EY60+август!EY60+'июль '!EY59</f>
        <v>0</v>
      </c>
      <c r="EZ60" s="58">
        <f>сентябрь!EZ60+август!EZ60+'июль '!EZ59</f>
        <v>0</v>
      </c>
      <c r="FA60" s="58">
        <f>сентябрь!FA60+август!FA60+'июль '!FA59</f>
        <v>0</v>
      </c>
      <c r="FB60" s="58">
        <f>сентябрь!FB60+август!FB60+'июль '!FB59</f>
        <v>0</v>
      </c>
      <c r="FC60" s="58">
        <f>сентябрь!FC60+август!FC60+'июль '!FC59</f>
        <v>0</v>
      </c>
      <c r="FD60" s="58">
        <f>сентябрь!FD60+август!FD60+'июль '!FD59</f>
        <v>0</v>
      </c>
      <c r="FE60" s="58">
        <f>сентябрь!FE60+август!FE60+'июль '!FE59</f>
        <v>0</v>
      </c>
      <c r="FF60" s="58">
        <f>сентябрь!FF60+август!FF60+'июль '!FF59</f>
        <v>0</v>
      </c>
      <c r="FG60" s="58">
        <f>сентябрь!FG60+август!FG60+'июль '!FG59</f>
        <v>0</v>
      </c>
      <c r="FH60" s="58">
        <f>сентябрь!FH60+август!FH60+'июль '!FH59</f>
        <v>0</v>
      </c>
      <c r="FI60" s="58">
        <f>сентябрь!FI60+август!FI60+'июль '!FI59</f>
        <v>0</v>
      </c>
      <c r="FJ60" s="58">
        <f>сентябрь!FJ60+август!FJ60+'июль '!FJ59</f>
        <v>0</v>
      </c>
      <c r="FK60" s="58">
        <f>сентябрь!FK60+август!FK60+'июль '!FK59</f>
        <v>0</v>
      </c>
      <c r="FL60" s="58">
        <f>сентябрь!FL60+август!FL60+'июль '!FL59</f>
        <v>0</v>
      </c>
      <c r="FM60" s="58">
        <f>сентябрь!FM60+август!FM60+'июль '!FM59</f>
        <v>0</v>
      </c>
      <c r="FN60" s="58">
        <f>сентябрь!FN60+август!FN60+'июль '!FN59</f>
        <v>0</v>
      </c>
      <c r="FO60" s="58">
        <f>сентябрь!FO60+август!FO60+'июль '!FO59</f>
        <v>0</v>
      </c>
      <c r="FP60" s="58">
        <f>сентябрь!FP60+август!FP60+'июль '!FP59</f>
        <v>0</v>
      </c>
      <c r="FQ60" s="58">
        <f>сентябрь!FQ60+август!FQ60+'июль '!FQ59</f>
        <v>0</v>
      </c>
      <c r="FR60" s="58">
        <f>сентябрь!FR60+август!FR60+'июль '!FR59</f>
        <v>0</v>
      </c>
      <c r="FS60" s="58">
        <f>сентябрь!FS60+август!FS60+'июль '!FS59</f>
        <v>0</v>
      </c>
      <c r="FT60" s="58">
        <f>сентябрь!FT60+август!FT60+'июль '!FT59</f>
        <v>0</v>
      </c>
      <c r="FU60" s="58">
        <f>сентябрь!FU60+август!FU60+'июль '!FU59</f>
        <v>0</v>
      </c>
      <c r="FV60" s="58">
        <f>сентябрь!FV60+август!FV60+'июль '!FV59</f>
        <v>0</v>
      </c>
      <c r="FW60" s="58">
        <f>сентябрь!FW60+август!FW60+'июль '!FW59</f>
        <v>0</v>
      </c>
      <c r="FX60" s="58">
        <f>сентябрь!FX60+август!FX60+'июль '!FX59</f>
        <v>0</v>
      </c>
      <c r="FY60" s="58">
        <f>сентябрь!FY60+август!FY60+'июль '!FY59</f>
        <v>0</v>
      </c>
      <c r="FZ60" s="58">
        <f>сентябрь!FZ60+август!FZ60+'июль '!FZ59</f>
        <v>0</v>
      </c>
      <c r="GA60" s="58">
        <f>сентябрь!GA60+август!GA60+'июль '!GA59</f>
        <v>0</v>
      </c>
      <c r="GB60" s="58">
        <f>сентябрь!GB60+август!GB60+'июль '!GB59</f>
        <v>0</v>
      </c>
      <c r="GC60" s="58">
        <f>сентябрь!GC60+август!GC60+'июль '!GC59</f>
        <v>0</v>
      </c>
      <c r="GD60" s="58">
        <f>сентябрь!GD60+август!GD60+'июль '!GD59</f>
        <v>0</v>
      </c>
      <c r="GE60" s="58">
        <f>сентябрь!GE60+август!GE60+'июль '!GE59</f>
        <v>0</v>
      </c>
      <c r="GF60" s="58">
        <f>сентябрь!GF60+август!GF60+'июль '!GF59</f>
        <v>0</v>
      </c>
      <c r="GG60" s="58">
        <f>сентябрь!GG60+август!GG60+'июль '!GG59</f>
        <v>0</v>
      </c>
      <c r="GH60" s="58">
        <f>сентябрь!GH60+август!GH60+'июль '!GH59</f>
        <v>0</v>
      </c>
      <c r="GI60" s="58">
        <f>сентябрь!GI60+август!GI60+'июль '!GI59</f>
        <v>0</v>
      </c>
      <c r="GJ60" s="58">
        <f>сентябрь!GJ60+август!GJ60+'июль '!GJ59</f>
        <v>0</v>
      </c>
      <c r="GK60" s="58">
        <f>сентябрь!GK60+август!GK60+'июль '!GK59</f>
        <v>0</v>
      </c>
      <c r="GL60" s="58">
        <f>сентябрь!GL60+август!GL60+'июль '!GL59</f>
        <v>0</v>
      </c>
      <c r="GM60" s="58">
        <f>сентябрь!GM60+август!GM60+'июль '!GM59</f>
        <v>0</v>
      </c>
      <c r="GN60" s="58">
        <f>сентябрь!GN60+август!GN60+'июль '!GN59</f>
        <v>0</v>
      </c>
      <c r="GO60" s="58">
        <f>сентябрь!GO60+август!GO60+'июль '!GO59</f>
        <v>0</v>
      </c>
      <c r="GP60" s="58">
        <f>сентябрь!GP60+август!GP60+'июль '!GP59</f>
        <v>0</v>
      </c>
      <c r="GQ60" s="58">
        <f>сентябрь!GQ60+август!GQ60+'июль '!GQ59</f>
        <v>0</v>
      </c>
      <c r="GR60" s="58">
        <f>сентябрь!GR60+август!GR60+'июль '!GR59</f>
        <v>0</v>
      </c>
      <c r="GS60" s="58">
        <f>сентябрь!GS60+август!GS60+'июль '!GS59</f>
        <v>0</v>
      </c>
      <c r="GT60" s="58">
        <f>сентябрь!GT60+август!GT60+'июль '!GT59</f>
        <v>0</v>
      </c>
      <c r="GU60" s="58">
        <f>сентябрь!GU60+август!GU60+'июль '!GU59</f>
        <v>0</v>
      </c>
      <c r="GV60" s="58">
        <f>сентябрь!GV60+август!GV60+'июль '!GV59</f>
        <v>0</v>
      </c>
      <c r="GW60" s="58">
        <f>сентябрь!GW60+август!GW60+'июль '!GW59</f>
        <v>0</v>
      </c>
      <c r="GX60" s="58">
        <f>сентябрь!GX60+август!GX60+'июль '!GX59</f>
        <v>0</v>
      </c>
      <c r="GY60" s="58">
        <f>сентябрь!GY60+август!GY60+'июль '!GY59</f>
        <v>0</v>
      </c>
      <c r="GZ60" s="58">
        <f>сентябрь!GZ60+август!GZ60+'июль '!GZ59</f>
        <v>0</v>
      </c>
      <c r="HA60" s="58">
        <f>сентябрь!HA60+август!HA60+'июль '!HA59</f>
        <v>0</v>
      </c>
      <c r="HB60" s="58">
        <f>сентябрь!HB60+август!HB60+'июль '!HB59</f>
        <v>0</v>
      </c>
      <c r="HC60" s="58">
        <f>сентябрь!HC60+август!HC60+'июль '!HC59</f>
        <v>0</v>
      </c>
      <c r="HD60" s="58">
        <f>сентябрь!HD60+август!HD60+'июль '!HD59</f>
        <v>0</v>
      </c>
      <c r="HE60" s="58">
        <f>сентябрь!HE60+август!HE60+'июль '!HE59</f>
        <v>0</v>
      </c>
      <c r="HF60" s="58">
        <f>сентябрь!HF60+август!HF60+'июль '!HF59</f>
        <v>0</v>
      </c>
      <c r="HG60" s="58">
        <f>сентябрь!HG60+август!HG60+'июль '!HG59</f>
        <v>0</v>
      </c>
      <c r="HH60" s="58">
        <f>сентябрь!HH60+август!HH60+'июль '!HH59</f>
        <v>0</v>
      </c>
      <c r="HI60" s="58">
        <f>сентябрь!HI60+август!HI60+'июль '!HI59</f>
        <v>0</v>
      </c>
      <c r="HJ60" s="58">
        <f>сентябрь!HJ60+август!HJ60+'июль '!HJ59</f>
        <v>0</v>
      </c>
      <c r="HK60" s="58">
        <f>сентябрь!HK60+август!HK60+'июль '!HK59</f>
        <v>0</v>
      </c>
      <c r="HL60" s="58">
        <f>сентябрь!HL60+август!HL60+'июль '!HL59</f>
        <v>0</v>
      </c>
      <c r="HM60" s="58">
        <f>сентябрь!HM60+август!HM60+'июль '!HM59</f>
        <v>0</v>
      </c>
      <c r="HN60" s="58">
        <f>сентябрь!HN60+август!HN60+'июль '!HN59</f>
        <v>0</v>
      </c>
      <c r="HO60" s="58">
        <f>сентябрь!HO60+август!HO60+'июль '!HO59</f>
        <v>0</v>
      </c>
      <c r="HP60" s="58">
        <f>сентябрь!HP60+август!HP60+'июль '!HP59</f>
        <v>0</v>
      </c>
      <c r="HQ60" s="58">
        <f>сентябрь!HQ60+август!HQ60+'июль '!HQ59</f>
        <v>0</v>
      </c>
      <c r="HR60" s="58">
        <f>сентябрь!HR60+август!HR60+'июль '!HR59</f>
        <v>0</v>
      </c>
      <c r="HS60" s="58">
        <f>сентябрь!HS60+август!HS60+'июль '!HS59</f>
        <v>0</v>
      </c>
      <c r="HT60" s="58">
        <f>сентябрь!HT60+август!HT60+'июль '!HT59</f>
        <v>0</v>
      </c>
      <c r="HU60" s="58">
        <f>сентябрь!HU60+август!HU60+'июль '!HU59</f>
        <v>0</v>
      </c>
      <c r="HV60" s="58">
        <f>сентябрь!HV60+август!HV60+'июль '!HV59</f>
        <v>0</v>
      </c>
      <c r="HW60" s="58">
        <f>сентябрь!HW60+август!HW60+'июль '!HW59</f>
        <v>0</v>
      </c>
      <c r="HX60" s="58">
        <f>сентябрь!HX60+август!HX60+'июль '!HX59</f>
        <v>0</v>
      </c>
      <c r="HY60" s="58">
        <f>сентябрь!HY60+август!HY60+'июль '!HY59</f>
        <v>0</v>
      </c>
      <c r="HZ60" s="58">
        <f>сентябрь!HZ60+август!HZ60+'июль '!HZ59</f>
        <v>0</v>
      </c>
      <c r="IA60" s="58">
        <f>сентябрь!IA60+август!IA60+'июль '!IA59</f>
        <v>0</v>
      </c>
      <c r="IB60" s="58">
        <f>сентябрь!IB60+август!IB60+'июль '!IB59</f>
        <v>0</v>
      </c>
      <c r="IC60" s="58">
        <f>сентябрь!IC60+август!IC60+'июль '!IC59</f>
        <v>0</v>
      </c>
      <c r="ID60" s="58">
        <f>сентябрь!ID60+август!ID60+'июль '!ID59</f>
        <v>0</v>
      </c>
    </row>
    <row r="61" spans="1:238" ht="15" customHeight="1">
      <c r="A61" s="11"/>
      <c r="B61" s="14"/>
      <c r="C61" s="10" t="s">
        <v>242</v>
      </c>
      <c r="D61" s="46">
        <f>сентябрь!D61+август!D61+'июль '!D60</f>
        <v>0</v>
      </c>
      <c r="E61" s="58">
        <f>сентябрь!E61+август!E61+'июль '!E60</f>
        <v>0</v>
      </c>
      <c r="F61" s="58">
        <f>сентябрь!F61+август!F61+'июль '!F60</f>
        <v>0</v>
      </c>
      <c r="G61" s="58">
        <f>сентябрь!G61+август!G61+'июль '!G60</f>
        <v>0</v>
      </c>
      <c r="H61" s="58">
        <f>сентябрь!H61+август!H61+'июль '!H60</f>
        <v>0</v>
      </c>
      <c r="I61" s="58">
        <f>сентябрь!I61+август!I61+'июль '!I60</f>
        <v>0</v>
      </c>
      <c r="J61" s="58">
        <f>сентябрь!J61+август!J61+'июль '!J60</f>
        <v>0</v>
      </c>
      <c r="K61" s="58">
        <f>сентябрь!K61+август!K61+'июль '!K60</f>
        <v>0</v>
      </c>
      <c r="L61" s="58">
        <f>сентябрь!L61+август!L61+'июль '!L60</f>
        <v>0</v>
      </c>
      <c r="M61" s="58">
        <f>сентябрь!M61+август!M61+'июль '!M60</f>
        <v>0</v>
      </c>
      <c r="N61" s="58">
        <f>сентябрь!N61+август!N61+'июль '!N60</f>
        <v>0</v>
      </c>
      <c r="O61" s="58">
        <f>сентябрь!O61+август!O61+'июль '!O60</f>
        <v>0</v>
      </c>
      <c r="P61" s="58">
        <f>сентябрь!P61+август!P61+'июль '!P60</f>
        <v>0</v>
      </c>
      <c r="Q61" s="58">
        <f>сентябрь!Q61+август!Q61+'июль '!Q60</f>
        <v>0</v>
      </c>
      <c r="R61" s="58">
        <f>сентябрь!R61+август!R61+'июль '!R60</f>
        <v>0</v>
      </c>
      <c r="S61" s="58">
        <f>сентябрь!S61+август!S61+'июль '!S60</f>
        <v>0</v>
      </c>
      <c r="T61" s="58">
        <f>сентябрь!T61+август!T61+'июль '!T60</f>
        <v>0</v>
      </c>
      <c r="U61" s="58">
        <f>сентябрь!U61+август!U61+'июль '!U60</f>
        <v>0</v>
      </c>
      <c r="V61" s="58">
        <f>сентябрь!V61+август!V61+'июль '!V60</f>
        <v>0</v>
      </c>
      <c r="W61" s="58">
        <f>сентябрь!W61+август!W61+'июль '!W60</f>
        <v>0</v>
      </c>
      <c r="X61" s="58">
        <f>сентябрь!X61+август!X61+'июль '!X60</f>
        <v>0</v>
      </c>
      <c r="Y61" s="58">
        <f>сентябрь!Y61+август!Y61+'июль '!Y60</f>
        <v>0</v>
      </c>
      <c r="Z61" s="58">
        <f>сентябрь!Z61+август!Z61+'июль '!Z60</f>
        <v>0</v>
      </c>
      <c r="AA61" s="58">
        <f>сентябрь!AA61+август!AA61+'июль '!AA60</f>
        <v>0</v>
      </c>
      <c r="AB61" s="58">
        <f>сентябрь!AB61+август!AB61+'июль '!AB60</f>
        <v>0</v>
      </c>
      <c r="AC61" s="58">
        <f>сентябрь!AC61+август!AC61+'июль '!AC60</f>
        <v>0</v>
      </c>
      <c r="AD61" s="58">
        <f>сентябрь!AD61+август!AD61+'июль '!AD60</f>
        <v>0</v>
      </c>
      <c r="AE61" s="58">
        <f>сентябрь!AE61+август!AE61+'июль '!AE60</f>
        <v>0</v>
      </c>
      <c r="AF61" s="58">
        <f>сентябрь!AF61+август!AF61+'июль '!AF60</f>
        <v>0</v>
      </c>
      <c r="AG61" s="58">
        <f>сентябрь!AG61+август!AG61+'июль '!AG60</f>
        <v>0</v>
      </c>
      <c r="AH61" s="58">
        <f>сентябрь!AH61+август!AH61+'июль '!AH60</f>
        <v>0</v>
      </c>
      <c r="AI61" s="58">
        <f>сентябрь!AI61+август!AI61+'июль '!AI60</f>
        <v>0</v>
      </c>
      <c r="AJ61" s="58">
        <f>сентябрь!AJ61+август!AJ61+'июль '!AJ60</f>
        <v>0</v>
      </c>
      <c r="AK61" s="58">
        <f>сентябрь!AK61+август!AK61+'июль '!AK60</f>
        <v>0</v>
      </c>
      <c r="AL61" s="58">
        <f>сентябрь!AL61+август!AL61+'июль '!AL60</f>
        <v>0</v>
      </c>
      <c r="AM61" s="58">
        <f>сентябрь!AM61+август!AM61+'июль '!AM60</f>
        <v>0</v>
      </c>
      <c r="AN61" s="58">
        <f>сентябрь!AN61+август!AN61+'июль '!AN60</f>
        <v>0</v>
      </c>
      <c r="AO61" s="58">
        <f>сентябрь!AO61+август!AO61+'июль '!AO60</f>
        <v>0</v>
      </c>
      <c r="AP61" s="58">
        <f>сентябрь!AP61+август!AP61+'июль '!AP60</f>
        <v>0</v>
      </c>
      <c r="AQ61" s="58">
        <f>сентябрь!AQ61+август!AQ61+'июль '!AQ60</f>
        <v>0</v>
      </c>
      <c r="AR61" s="58">
        <f>сентябрь!AR61+август!AR61+'июль '!AR60</f>
        <v>0</v>
      </c>
      <c r="AS61" s="58">
        <f>сентябрь!AS61+август!AS61+'июль '!AS60</f>
        <v>0</v>
      </c>
      <c r="AT61" s="58">
        <f>сентябрь!AT61+август!AT61+'июль '!AT60</f>
        <v>0</v>
      </c>
      <c r="AU61" s="58">
        <f>сентябрь!AU61+август!AU61+'июль '!AU60</f>
        <v>0</v>
      </c>
      <c r="AV61" s="58">
        <f>сентябрь!AV61+август!AV61+'июль '!AV60</f>
        <v>0</v>
      </c>
      <c r="AW61" s="58">
        <f>сентябрь!AW61+август!AW61+'июль '!AW60</f>
        <v>0</v>
      </c>
      <c r="AX61" s="58">
        <f>сентябрь!AX61+август!AX61+'июль '!AX60</f>
        <v>0</v>
      </c>
      <c r="AY61" s="58">
        <f>сентябрь!AY61+август!AY61+'июль '!AY60</f>
        <v>0</v>
      </c>
      <c r="AZ61" s="58">
        <f>сентябрь!AZ61+август!AZ61+'июль '!AZ60</f>
        <v>0</v>
      </c>
      <c r="BA61" s="58">
        <f>сентябрь!BA61+август!BA61+'июль '!BA60</f>
        <v>0</v>
      </c>
      <c r="BB61" s="58">
        <f>сентябрь!BB61+август!BB61+'июль '!BB60</f>
        <v>0</v>
      </c>
      <c r="BC61" s="58">
        <f>сентябрь!BC61+август!BC61+'июль '!BC60</f>
        <v>0</v>
      </c>
      <c r="BD61" s="58">
        <f>сентябрь!BD61+август!BD61+'июль '!BD60</f>
        <v>0</v>
      </c>
      <c r="BE61" s="58">
        <f>сентябрь!BE61+август!BE61+'июль '!BE60</f>
        <v>0</v>
      </c>
      <c r="BF61" s="58">
        <f>сентябрь!BF61+август!BF61+'июль '!BF60</f>
        <v>0</v>
      </c>
      <c r="BG61" s="58">
        <f>сентябрь!BG61+август!BG61+'июль '!BG60</f>
        <v>0</v>
      </c>
      <c r="BH61" s="58">
        <f>сентябрь!BH61+август!BH61+'июль '!BH60</f>
        <v>0</v>
      </c>
      <c r="BI61" s="58">
        <f>сентябрь!BI61+август!BI61+'июль '!BI60</f>
        <v>0</v>
      </c>
      <c r="BJ61" s="58">
        <f>сентябрь!BJ61+август!BJ61+'июль '!BJ60</f>
        <v>0</v>
      </c>
      <c r="BK61" s="58">
        <f>сентябрь!BK61+август!BK61+'июль '!BK60</f>
        <v>0</v>
      </c>
      <c r="BL61" s="58">
        <f>сентябрь!BL61+август!BL61+'июль '!BL60</f>
        <v>0</v>
      </c>
      <c r="BM61" s="58">
        <f>сентябрь!BM61+август!BM61+'июль '!BM60</f>
        <v>0</v>
      </c>
      <c r="BN61" s="58">
        <f>сентябрь!BN61+август!BN61+'июль '!BN60</f>
        <v>0</v>
      </c>
      <c r="BO61" s="58">
        <f>сентябрь!BO61+август!BO61+'июль '!BO60</f>
        <v>0</v>
      </c>
      <c r="BP61" s="58">
        <f>сентябрь!BP61+август!BP61+'июль '!BP60</f>
        <v>0</v>
      </c>
      <c r="BQ61" s="58">
        <f>сентябрь!BQ61+август!BQ61+'июль '!BQ60</f>
        <v>0</v>
      </c>
      <c r="BR61" s="58">
        <f>сентябрь!BR61+август!BR61+'июль '!BR60</f>
        <v>0</v>
      </c>
      <c r="BS61" s="58">
        <f>сентябрь!BS61+август!BS61+'июль '!BS60</f>
        <v>0</v>
      </c>
      <c r="BT61" s="58">
        <f>сентябрь!BT61+август!BT61+'июль '!BT60</f>
        <v>0</v>
      </c>
      <c r="BU61" s="58">
        <f>сентябрь!BU61+август!BU61+'июль '!BU60</f>
        <v>0</v>
      </c>
      <c r="BV61" s="58">
        <f>сентябрь!BV61+август!BV61+'июль '!BV60</f>
        <v>0</v>
      </c>
      <c r="BW61" s="58">
        <f>сентябрь!BW61+август!BW61+'июль '!BW60</f>
        <v>0</v>
      </c>
      <c r="BX61" s="58">
        <f>сентябрь!BX61+август!BX61+'июль '!BX60</f>
        <v>0</v>
      </c>
      <c r="BY61" s="58">
        <f>сентябрь!BY61+август!BY61+'июль '!BY60</f>
        <v>0</v>
      </c>
      <c r="BZ61" s="58">
        <f>сентябрь!BZ61+август!BZ61+'июль '!BZ60</f>
        <v>0</v>
      </c>
      <c r="CA61" s="58">
        <f>сентябрь!CA61+август!CA61+'июль '!CA60</f>
        <v>0</v>
      </c>
      <c r="CB61" s="58">
        <f>сентябрь!CB61+август!CB61+'июль '!CB60</f>
        <v>0</v>
      </c>
      <c r="CC61" s="58">
        <f>сентябрь!CC61+август!CC61+'июль '!CC60</f>
        <v>0</v>
      </c>
      <c r="CD61" s="58">
        <f>сентябрь!CD61+август!CD61+'июль '!CD60</f>
        <v>0</v>
      </c>
      <c r="CE61" s="58">
        <f>сентябрь!CE61+август!CE61+'июль '!CE60</f>
        <v>0</v>
      </c>
      <c r="CF61" s="58">
        <f>сентябрь!CF61+август!CF61+'июль '!CF60</f>
        <v>0</v>
      </c>
      <c r="CG61" s="58">
        <f>сентябрь!CG61+август!CG61+'июль '!CG60</f>
        <v>0</v>
      </c>
      <c r="CH61" s="58">
        <f>сентябрь!CH61+август!CH61+'июль '!CH60</f>
        <v>0</v>
      </c>
      <c r="CI61" s="58">
        <f>сентябрь!CI61+август!CI61+'июль '!CI60</f>
        <v>0</v>
      </c>
      <c r="CJ61" s="58">
        <f>сентябрь!CJ61+август!CJ61+'июль '!CJ60</f>
        <v>0</v>
      </c>
      <c r="CK61" s="58">
        <f>сентябрь!CK61+август!CK61+'июль '!CK60</f>
        <v>0</v>
      </c>
      <c r="CL61" s="58">
        <f>сентябрь!CL61+август!CL61+'июль '!CL60</f>
        <v>0</v>
      </c>
      <c r="CM61" s="58">
        <f>сентябрь!CM61+август!CM61+'июль '!CM60</f>
        <v>0</v>
      </c>
      <c r="CN61" s="58">
        <f>сентябрь!CN61+август!CN61+'июль '!CN60</f>
        <v>0</v>
      </c>
      <c r="CO61" s="58">
        <f>сентябрь!CO61+август!CO61+'июль '!CO60</f>
        <v>0</v>
      </c>
      <c r="CP61" s="58">
        <f>сентябрь!CP61+август!CP61+'июль '!CP60</f>
        <v>0</v>
      </c>
      <c r="CQ61" s="58">
        <f>сентябрь!CQ61+август!CQ61+'июль '!CQ60</f>
        <v>0</v>
      </c>
      <c r="CR61" s="58">
        <f>сентябрь!CR61+август!CR61+'июль '!CR60</f>
        <v>0</v>
      </c>
      <c r="CS61" s="58">
        <f>сентябрь!CS61+август!CS61+'июль '!CS60</f>
        <v>0</v>
      </c>
      <c r="CT61" s="58">
        <f>сентябрь!CT61+август!CT61+'июль '!CT60</f>
        <v>0</v>
      </c>
      <c r="CU61" s="58">
        <f>сентябрь!CU61+август!CU61+'июль '!CU60</f>
        <v>0</v>
      </c>
      <c r="CV61" s="58">
        <f>сентябрь!CV61+август!CV61+'июль '!CV60</f>
        <v>0</v>
      </c>
      <c r="CW61" s="58">
        <f>сентябрь!CW61+август!CW61+'июль '!CW60</f>
        <v>0</v>
      </c>
      <c r="CX61" s="58">
        <f>сентябрь!CX61+август!CX61+'июль '!CX60</f>
        <v>0</v>
      </c>
      <c r="CY61" s="58">
        <f>сентябрь!CY61+август!CY61+'июль '!CY60</f>
        <v>0</v>
      </c>
      <c r="CZ61" s="58">
        <f>сентябрь!CZ61+август!CZ61+'июль '!CZ60</f>
        <v>0</v>
      </c>
      <c r="DA61" s="58">
        <f>сентябрь!DA61+август!DA61+'июль '!DA60</f>
        <v>0</v>
      </c>
      <c r="DB61" s="58">
        <f>сентябрь!DB61+август!DB61+'июль '!DB60</f>
        <v>0</v>
      </c>
      <c r="DC61" s="58">
        <f>сентябрь!DC61+август!DC61+'июль '!DC60</f>
        <v>0</v>
      </c>
      <c r="DD61" s="58">
        <f>сентябрь!DD61+август!DD61+'июль '!DD60</f>
        <v>0</v>
      </c>
      <c r="DE61" s="58">
        <f>сентябрь!DE61+август!DE61+'июль '!DE60</f>
        <v>0</v>
      </c>
      <c r="DF61" s="58">
        <f>сентябрь!DF61+август!DF61+'июль '!DF60</f>
        <v>0</v>
      </c>
      <c r="DG61" s="58">
        <f>сентябрь!DG61+август!DG61+'июль '!DG60</f>
        <v>0</v>
      </c>
      <c r="DH61" s="58">
        <f>сентябрь!DH61+август!DH61+'июль '!DH60</f>
        <v>0</v>
      </c>
      <c r="DI61" s="58">
        <f>сентябрь!DI61+август!DI61+'июль '!DI60</f>
        <v>0</v>
      </c>
      <c r="DJ61" s="58">
        <f>сентябрь!DJ61+август!DJ61+'июль '!DJ60</f>
        <v>0</v>
      </c>
      <c r="DK61" s="58">
        <f>сентябрь!DK61+август!DK61+'июль '!DK60</f>
        <v>0</v>
      </c>
      <c r="DL61" s="58">
        <f>сентябрь!DL61+август!DL61+'июль '!DL60</f>
        <v>0</v>
      </c>
      <c r="DM61" s="58">
        <f>сентябрь!DM61+август!DM61+'июль '!DM60</f>
        <v>0</v>
      </c>
      <c r="DN61" s="58">
        <f>сентябрь!DN61+август!DN61+'июль '!DN60</f>
        <v>0</v>
      </c>
      <c r="DO61" s="58">
        <f>сентябрь!DO61+август!DO61+'июль '!DO60</f>
        <v>0</v>
      </c>
      <c r="DP61" s="58">
        <f>сентябрь!DP61+август!DP61+'июль '!DP60</f>
        <v>0</v>
      </c>
      <c r="DQ61" s="58">
        <f>сентябрь!DQ61+август!DQ61+'июль '!DQ60</f>
        <v>0</v>
      </c>
      <c r="DR61" s="58">
        <f>сентябрь!DR61+август!DR61+'июль '!DR60</f>
        <v>0</v>
      </c>
      <c r="DS61" s="58">
        <f>сентябрь!DS61+август!DS61+'июль '!DS60</f>
        <v>0</v>
      </c>
      <c r="DT61" s="58">
        <f>сентябрь!DT61+август!DT61+'июль '!DT60</f>
        <v>0</v>
      </c>
      <c r="DU61" s="58">
        <f>сентябрь!DU61+август!DU61+'июль '!DU60</f>
        <v>0</v>
      </c>
      <c r="DV61" s="58">
        <f>сентябрь!DV61+август!DV61+'июль '!DV60</f>
        <v>0</v>
      </c>
      <c r="DW61" s="58">
        <f>сентябрь!DW61+август!DW61+'июль '!DW60</f>
        <v>0</v>
      </c>
      <c r="DX61" s="58">
        <f>сентябрь!DX61+август!DX61+'июль '!DX60</f>
        <v>0</v>
      </c>
      <c r="DY61" s="58">
        <f>сентябрь!DY61+август!DY61+'июль '!DY60</f>
        <v>0</v>
      </c>
      <c r="DZ61" s="58">
        <f>сентябрь!DZ61+август!DZ61+'июль '!DZ60</f>
        <v>0</v>
      </c>
      <c r="EA61" s="58">
        <f>сентябрь!EA61+август!EA61+'июль '!EA60</f>
        <v>0</v>
      </c>
      <c r="EB61" s="58">
        <f>сентябрь!EB61+август!EB61+'июль '!EB60</f>
        <v>0</v>
      </c>
      <c r="EC61" s="58">
        <f>сентябрь!EC61+август!EC61+'июль '!EC60</f>
        <v>0</v>
      </c>
      <c r="ED61" s="58">
        <f>сентябрь!ED61+август!ED61+'июль '!ED60</f>
        <v>0</v>
      </c>
      <c r="EE61" s="58">
        <f>сентябрь!EE61+август!EE61+'июль '!EE60</f>
        <v>0</v>
      </c>
      <c r="EF61" s="58">
        <f>сентябрь!EF61+август!EF61+'июль '!EF60</f>
        <v>0</v>
      </c>
      <c r="EG61" s="58">
        <f>сентябрь!EG61+август!EG61+'июль '!EG60</f>
        <v>0</v>
      </c>
      <c r="EH61" s="58">
        <f>сентябрь!EH61+август!EH61+'июль '!EH60</f>
        <v>0</v>
      </c>
      <c r="EI61" s="58">
        <f>сентябрь!EI61+август!EI61+'июль '!EI60</f>
        <v>0</v>
      </c>
      <c r="EJ61" s="58">
        <f>сентябрь!EJ61+август!EJ61+'июль '!EJ60</f>
        <v>0</v>
      </c>
      <c r="EK61" s="58">
        <f>сентябрь!EK61+август!EK61+'июль '!EK60</f>
        <v>0</v>
      </c>
      <c r="EL61" s="58">
        <f>сентябрь!EL61+август!EL61+'июль '!EL60</f>
        <v>0</v>
      </c>
      <c r="EM61" s="58">
        <f>сентябрь!EM61+август!EM61+'июль '!EM60</f>
        <v>0</v>
      </c>
      <c r="EN61" s="58">
        <f>сентябрь!EN61+август!EN61+'июль '!EN60</f>
        <v>0</v>
      </c>
      <c r="EO61" s="58">
        <f>сентябрь!EO61+август!EO61+'июль '!EO60</f>
        <v>0</v>
      </c>
      <c r="EP61" s="58">
        <f>сентябрь!EP61+август!EP61+'июль '!EP60</f>
        <v>0</v>
      </c>
      <c r="EQ61" s="58">
        <f>сентябрь!EQ61+август!EQ61+'июль '!EQ60</f>
        <v>0</v>
      </c>
      <c r="ER61" s="58">
        <f>сентябрь!ER61+август!ER61+'июль '!ER60</f>
        <v>0</v>
      </c>
      <c r="ES61" s="58">
        <f>сентябрь!ES61+август!ES61+'июль '!ES60</f>
        <v>0</v>
      </c>
      <c r="ET61" s="58">
        <f>сентябрь!ET61+август!ET61+'июль '!ET60</f>
        <v>0</v>
      </c>
      <c r="EU61" s="58">
        <f>сентябрь!EU61+август!EU61+'июль '!EU60</f>
        <v>0</v>
      </c>
      <c r="EV61" s="58">
        <f>сентябрь!EV61+август!EV61+'июль '!EV60</f>
        <v>0</v>
      </c>
      <c r="EW61" s="58">
        <f>сентябрь!EW61+август!EW61+'июль '!EW60</f>
        <v>0</v>
      </c>
      <c r="EX61" s="58">
        <f>сентябрь!EX61+август!EX61+'июль '!EX60</f>
        <v>0</v>
      </c>
      <c r="EY61" s="58">
        <f>сентябрь!EY61+август!EY61+'июль '!EY60</f>
        <v>0</v>
      </c>
      <c r="EZ61" s="58">
        <f>сентябрь!EZ61+август!EZ61+'июль '!EZ60</f>
        <v>0</v>
      </c>
      <c r="FA61" s="58">
        <f>сентябрь!FA61+август!FA61+'июль '!FA60</f>
        <v>0</v>
      </c>
      <c r="FB61" s="58">
        <f>сентябрь!FB61+август!FB61+'июль '!FB60</f>
        <v>0</v>
      </c>
      <c r="FC61" s="58">
        <f>сентябрь!FC61+август!FC61+'июль '!FC60</f>
        <v>0</v>
      </c>
      <c r="FD61" s="58">
        <f>сентябрь!FD61+август!FD61+'июль '!FD60</f>
        <v>0</v>
      </c>
      <c r="FE61" s="58">
        <f>сентябрь!FE61+август!FE61+'июль '!FE60</f>
        <v>0</v>
      </c>
      <c r="FF61" s="58">
        <f>сентябрь!FF61+август!FF61+'июль '!FF60</f>
        <v>0</v>
      </c>
      <c r="FG61" s="58">
        <f>сентябрь!FG61+август!FG61+'июль '!FG60</f>
        <v>0</v>
      </c>
      <c r="FH61" s="58">
        <f>сентябрь!FH61+август!FH61+'июль '!FH60</f>
        <v>0</v>
      </c>
      <c r="FI61" s="58">
        <f>сентябрь!FI61+август!FI61+'июль '!FI60</f>
        <v>0</v>
      </c>
      <c r="FJ61" s="58">
        <f>сентябрь!FJ61+август!FJ61+'июль '!FJ60</f>
        <v>0</v>
      </c>
      <c r="FK61" s="58">
        <f>сентябрь!FK61+август!FK61+'июль '!FK60</f>
        <v>0</v>
      </c>
      <c r="FL61" s="58">
        <f>сентябрь!FL61+август!FL61+'июль '!FL60</f>
        <v>0</v>
      </c>
      <c r="FM61" s="58">
        <f>сентябрь!FM61+август!FM61+'июль '!FM60</f>
        <v>0</v>
      </c>
      <c r="FN61" s="58">
        <f>сентябрь!FN61+август!FN61+'июль '!FN60</f>
        <v>0</v>
      </c>
      <c r="FO61" s="58">
        <f>сентябрь!FO61+август!FO61+'июль '!FO60</f>
        <v>0</v>
      </c>
      <c r="FP61" s="58">
        <f>сентябрь!FP61+август!FP61+'июль '!FP60</f>
        <v>0</v>
      </c>
      <c r="FQ61" s="58">
        <f>сентябрь!FQ61+август!FQ61+'июль '!FQ60</f>
        <v>0</v>
      </c>
      <c r="FR61" s="58">
        <f>сентябрь!FR61+август!FR61+'июль '!FR60</f>
        <v>0</v>
      </c>
      <c r="FS61" s="58">
        <f>сентябрь!FS61+август!FS61+'июль '!FS60</f>
        <v>0</v>
      </c>
      <c r="FT61" s="58">
        <f>сентябрь!FT61+август!FT61+'июль '!FT60</f>
        <v>0</v>
      </c>
      <c r="FU61" s="58">
        <f>сентябрь!FU61+август!FU61+'июль '!FU60</f>
        <v>0</v>
      </c>
      <c r="FV61" s="58">
        <f>сентябрь!FV61+август!FV61+'июль '!FV60</f>
        <v>0</v>
      </c>
      <c r="FW61" s="58">
        <f>сентябрь!FW61+август!FW61+'июль '!FW60</f>
        <v>0</v>
      </c>
      <c r="FX61" s="58">
        <f>сентябрь!FX61+август!FX61+'июль '!FX60</f>
        <v>0</v>
      </c>
      <c r="FY61" s="58">
        <f>сентябрь!FY61+август!FY61+'июль '!FY60</f>
        <v>0</v>
      </c>
      <c r="FZ61" s="58">
        <f>сентябрь!FZ61+август!FZ61+'июль '!FZ60</f>
        <v>0</v>
      </c>
      <c r="GA61" s="58">
        <f>сентябрь!GA61+август!GA61+'июль '!GA60</f>
        <v>0</v>
      </c>
      <c r="GB61" s="58">
        <f>сентябрь!GB61+август!GB61+'июль '!GB60</f>
        <v>0</v>
      </c>
      <c r="GC61" s="58">
        <f>сентябрь!GC61+август!GC61+'июль '!GC60</f>
        <v>0</v>
      </c>
      <c r="GD61" s="58">
        <f>сентябрь!GD61+август!GD61+'июль '!GD60</f>
        <v>0</v>
      </c>
      <c r="GE61" s="58">
        <f>сентябрь!GE61+август!GE61+'июль '!GE60</f>
        <v>0</v>
      </c>
      <c r="GF61" s="58">
        <f>сентябрь!GF61+август!GF61+'июль '!GF60</f>
        <v>0</v>
      </c>
      <c r="GG61" s="58">
        <f>сентябрь!GG61+август!GG61+'июль '!GG60</f>
        <v>0</v>
      </c>
      <c r="GH61" s="58">
        <f>сентябрь!GH61+август!GH61+'июль '!GH60</f>
        <v>0</v>
      </c>
      <c r="GI61" s="58">
        <f>сентябрь!GI61+август!GI61+'июль '!GI60</f>
        <v>0</v>
      </c>
      <c r="GJ61" s="58">
        <f>сентябрь!GJ61+август!GJ61+'июль '!GJ60</f>
        <v>0</v>
      </c>
      <c r="GK61" s="58">
        <f>сентябрь!GK61+август!GK61+'июль '!GK60</f>
        <v>0</v>
      </c>
      <c r="GL61" s="58">
        <f>сентябрь!GL61+август!GL61+'июль '!GL60</f>
        <v>0</v>
      </c>
      <c r="GM61" s="58">
        <f>сентябрь!GM61+август!GM61+'июль '!GM60</f>
        <v>0</v>
      </c>
      <c r="GN61" s="58">
        <f>сентябрь!GN61+август!GN61+'июль '!GN60</f>
        <v>0</v>
      </c>
      <c r="GO61" s="58">
        <f>сентябрь!GO61+август!GO61+'июль '!GO60</f>
        <v>0</v>
      </c>
      <c r="GP61" s="58">
        <f>сентябрь!GP61+август!GP61+'июль '!GP60</f>
        <v>0</v>
      </c>
      <c r="GQ61" s="58">
        <f>сентябрь!GQ61+август!GQ61+'июль '!GQ60</f>
        <v>0</v>
      </c>
      <c r="GR61" s="58">
        <f>сентябрь!GR61+август!GR61+'июль '!GR60</f>
        <v>0</v>
      </c>
      <c r="GS61" s="58">
        <f>сентябрь!GS61+август!GS61+'июль '!GS60</f>
        <v>0</v>
      </c>
      <c r="GT61" s="58">
        <f>сентябрь!GT61+август!GT61+'июль '!GT60</f>
        <v>0</v>
      </c>
      <c r="GU61" s="58">
        <f>сентябрь!GU61+август!GU61+'июль '!GU60</f>
        <v>0</v>
      </c>
      <c r="GV61" s="58">
        <f>сентябрь!GV61+август!GV61+'июль '!GV60</f>
        <v>0</v>
      </c>
      <c r="GW61" s="58">
        <f>сентябрь!GW61+август!GW61+'июль '!GW60</f>
        <v>0</v>
      </c>
      <c r="GX61" s="58">
        <f>сентябрь!GX61+август!GX61+'июль '!GX60</f>
        <v>0</v>
      </c>
      <c r="GY61" s="58">
        <f>сентябрь!GY61+август!GY61+'июль '!GY60</f>
        <v>0</v>
      </c>
      <c r="GZ61" s="58">
        <f>сентябрь!GZ61+август!GZ61+'июль '!GZ60</f>
        <v>0</v>
      </c>
      <c r="HA61" s="58">
        <f>сентябрь!HA61+август!HA61+'июль '!HA60</f>
        <v>0</v>
      </c>
      <c r="HB61" s="58">
        <f>сентябрь!HB61+август!HB61+'июль '!HB60</f>
        <v>0</v>
      </c>
      <c r="HC61" s="58">
        <f>сентябрь!HC61+август!HC61+'июль '!HC60</f>
        <v>0</v>
      </c>
      <c r="HD61" s="58">
        <f>сентябрь!HD61+август!HD61+'июль '!HD60</f>
        <v>0</v>
      </c>
      <c r="HE61" s="58">
        <f>сентябрь!HE61+август!HE61+'июль '!HE60</f>
        <v>0</v>
      </c>
      <c r="HF61" s="58">
        <f>сентябрь!HF61+август!HF61+'июль '!HF60</f>
        <v>0</v>
      </c>
      <c r="HG61" s="58">
        <f>сентябрь!HG61+август!HG61+'июль '!HG60</f>
        <v>0</v>
      </c>
      <c r="HH61" s="58">
        <f>сентябрь!HH61+август!HH61+'июль '!HH60</f>
        <v>0</v>
      </c>
      <c r="HI61" s="58">
        <f>сентябрь!HI61+август!HI61+'июль '!HI60</f>
        <v>0</v>
      </c>
      <c r="HJ61" s="58">
        <f>сентябрь!HJ61+август!HJ61+'июль '!HJ60</f>
        <v>0</v>
      </c>
      <c r="HK61" s="58">
        <f>сентябрь!HK61+август!HK61+'июль '!HK60</f>
        <v>0</v>
      </c>
      <c r="HL61" s="58">
        <f>сентябрь!HL61+август!HL61+'июль '!HL60</f>
        <v>0</v>
      </c>
      <c r="HM61" s="58">
        <f>сентябрь!HM61+август!HM61+'июль '!HM60</f>
        <v>0</v>
      </c>
      <c r="HN61" s="58">
        <f>сентябрь!HN61+август!HN61+'июль '!HN60</f>
        <v>0</v>
      </c>
      <c r="HO61" s="58">
        <f>сентябрь!HO61+август!HO61+'июль '!HO60</f>
        <v>0</v>
      </c>
      <c r="HP61" s="58">
        <f>сентябрь!HP61+август!HP61+'июль '!HP60</f>
        <v>0</v>
      </c>
      <c r="HQ61" s="58">
        <f>сентябрь!HQ61+август!HQ61+'июль '!HQ60</f>
        <v>0</v>
      </c>
      <c r="HR61" s="58">
        <f>сентябрь!HR61+август!HR61+'июль '!HR60</f>
        <v>0</v>
      </c>
      <c r="HS61" s="58">
        <f>сентябрь!HS61+август!HS61+'июль '!HS60</f>
        <v>0</v>
      </c>
      <c r="HT61" s="58">
        <f>сентябрь!HT61+август!HT61+'июль '!HT60</f>
        <v>0</v>
      </c>
      <c r="HU61" s="58">
        <f>сентябрь!HU61+август!HU61+'июль '!HU60</f>
        <v>0</v>
      </c>
      <c r="HV61" s="58">
        <f>сентябрь!HV61+август!HV61+'июль '!HV60</f>
        <v>0</v>
      </c>
      <c r="HW61" s="58">
        <f>сентябрь!HW61+август!HW61+'июль '!HW60</f>
        <v>0</v>
      </c>
      <c r="HX61" s="58">
        <f>сентябрь!HX61+август!HX61+'июль '!HX60</f>
        <v>0</v>
      </c>
      <c r="HY61" s="58">
        <f>сентябрь!HY61+август!HY61+'июль '!HY60</f>
        <v>0</v>
      </c>
      <c r="HZ61" s="58">
        <f>сентябрь!HZ61+август!HZ61+'июль '!HZ60</f>
        <v>0</v>
      </c>
      <c r="IA61" s="58">
        <f>сентябрь!IA61+август!IA61+'июль '!IA60</f>
        <v>0</v>
      </c>
      <c r="IB61" s="58">
        <f>сентябрь!IB61+август!IB61+'июль '!IB60</f>
        <v>0</v>
      </c>
      <c r="IC61" s="58">
        <f>сентябрь!IC61+август!IC61+'июль '!IC60</f>
        <v>0</v>
      </c>
      <c r="ID61" s="58">
        <f>сентябрь!ID61+август!ID61+'июль '!ID60</f>
        <v>0</v>
      </c>
    </row>
    <row r="62" spans="1:238" ht="15" customHeight="1">
      <c r="A62" s="11" t="s">
        <v>305</v>
      </c>
      <c r="B62" s="14" t="s">
        <v>306</v>
      </c>
      <c r="C62" s="10" t="s">
        <v>307</v>
      </c>
      <c r="D62" s="46">
        <f>сентябрь!D62+август!D62+'июль '!D61</f>
        <v>0</v>
      </c>
      <c r="E62" s="58">
        <f>сентябрь!E62+август!E62+'июль '!E61</f>
        <v>0</v>
      </c>
      <c r="F62" s="58">
        <f>сентябрь!F62+август!F62+'июль '!F61</f>
        <v>0</v>
      </c>
      <c r="G62" s="58">
        <f>сентябрь!G62+август!G62+'июль '!G61</f>
        <v>0</v>
      </c>
      <c r="H62" s="58">
        <f>сентябрь!H62+август!H62+'июль '!H61</f>
        <v>0</v>
      </c>
      <c r="I62" s="58">
        <f>сентябрь!I62+август!I62+'июль '!I61</f>
        <v>0</v>
      </c>
      <c r="J62" s="58">
        <f>сентябрь!J62+август!J62+'июль '!J61</f>
        <v>0</v>
      </c>
      <c r="K62" s="58">
        <f>сентябрь!K62+август!K62+'июль '!K61</f>
        <v>0</v>
      </c>
      <c r="L62" s="58">
        <f>сентябрь!L62+август!L62+'июль '!L61</f>
        <v>0</v>
      </c>
      <c r="M62" s="58">
        <f>сентябрь!M62+август!M62+'июль '!M61</f>
        <v>0</v>
      </c>
      <c r="N62" s="58">
        <f>сентябрь!N62+август!N62+'июль '!N61</f>
        <v>0</v>
      </c>
      <c r="O62" s="58">
        <f>сентябрь!O62+август!O62+'июль '!O61</f>
        <v>0</v>
      </c>
      <c r="P62" s="58">
        <f>сентябрь!P62+август!P62+'июль '!P61</f>
        <v>0</v>
      </c>
      <c r="Q62" s="58">
        <f>сентябрь!Q62+август!Q62+'июль '!Q61</f>
        <v>0</v>
      </c>
      <c r="R62" s="58">
        <f>сентябрь!R62+август!R62+'июль '!R61</f>
        <v>0</v>
      </c>
      <c r="S62" s="58">
        <f>сентябрь!S62+август!S62+'июль '!S61</f>
        <v>0</v>
      </c>
      <c r="T62" s="58">
        <f>сентябрь!T62+август!T62+'июль '!T61</f>
        <v>0</v>
      </c>
      <c r="U62" s="58">
        <f>сентябрь!U62+август!U62+'июль '!U61</f>
        <v>0</v>
      </c>
      <c r="V62" s="58">
        <f>сентябрь!V62+август!V62+'июль '!V61</f>
        <v>0</v>
      </c>
      <c r="W62" s="58">
        <f>сентябрь!W62+август!W62+'июль '!W61</f>
        <v>0</v>
      </c>
      <c r="X62" s="58">
        <f>сентябрь!X62+август!X62+'июль '!X61</f>
        <v>0</v>
      </c>
      <c r="Y62" s="58">
        <f>сентябрь!Y62+август!Y62+'июль '!Y61</f>
        <v>0</v>
      </c>
      <c r="Z62" s="58">
        <f>сентябрь!Z62+август!Z62+'июль '!Z61</f>
        <v>0</v>
      </c>
      <c r="AA62" s="58">
        <f>сентябрь!AA62+август!AA62+'июль '!AA61</f>
        <v>0</v>
      </c>
      <c r="AB62" s="58">
        <f>сентябрь!AB62+август!AB62+'июль '!AB61</f>
        <v>0</v>
      </c>
      <c r="AC62" s="58">
        <f>сентябрь!AC62+август!AC62+'июль '!AC61</f>
        <v>0</v>
      </c>
      <c r="AD62" s="58">
        <f>сентябрь!AD62+август!AD62+'июль '!AD61</f>
        <v>0</v>
      </c>
      <c r="AE62" s="58">
        <f>сентябрь!AE62+август!AE62+'июль '!AE61</f>
        <v>0</v>
      </c>
      <c r="AF62" s="58">
        <f>сентябрь!AF62+август!AF62+'июль '!AF61</f>
        <v>0</v>
      </c>
      <c r="AG62" s="58">
        <f>сентябрь!AG62+август!AG62+'июль '!AG61</f>
        <v>0</v>
      </c>
      <c r="AH62" s="58">
        <f>сентябрь!AH62+август!AH62+'июль '!AH61</f>
        <v>0</v>
      </c>
      <c r="AI62" s="58">
        <f>сентябрь!AI62+август!AI62+'июль '!AI61</f>
        <v>0</v>
      </c>
      <c r="AJ62" s="58">
        <f>сентябрь!AJ62+август!AJ62+'июль '!AJ61</f>
        <v>0</v>
      </c>
      <c r="AK62" s="58">
        <f>сентябрь!AK62+август!AK62+'июль '!AK61</f>
        <v>0</v>
      </c>
      <c r="AL62" s="58">
        <f>сентябрь!AL62+август!AL62+'июль '!AL61</f>
        <v>0</v>
      </c>
      <c r="AM62" s="58">
        <f>сентябрь!AM62+август!AM62+'июль '!AM61</f>
        <v>0</v>
      </c>
      <c r="AN62" s="58">
        <f>сентябрь!AN62+август!AN62+'июль '!AN61</f>
        <v>0</v>
      </c>
      <c r="AO62" s="58">
        <f>сентябрь!AO62+август!AO62+'июль '!AO61</f>
        <v>0</v>
      </c>
      <c r="AP62" s="58">
        <f>сентябрь!AP62+август!AP62+'июль '!AP61</f>
        <v>0</v>
      </c>
      <c r="AQ62" s="58">
        <f>сентябрь!AQ62+август!AQ62+'июль '!AQ61</f>
        <v>0</v>
      </c>
      <c r="AR62" s="58">
        <f>сентябрь!AR62+август!AR62+'июль '!AR61</f>
        <v>0</v>
      </c>
      <c r="AS62" s="58">
        <f>сентябрь!AS62+август!AS62+'июль '!AS61</f>
        <v>0</v>
      </c>
      <c r="AT62" s="58">
        <f>сентябрь!AT62+август!AT62+'июль '!AT61</f>
        <v>0</v>
      </c>
      <c r="AU62" s="58">
        <f>сентябрь!AU62+август!AU62+'июль '!AU61</f>
        <v>0</v>
      </c>
      <c r="AV62" s="58">
        <f>сентябрь!AV62+август!AV62+'июль '!AV61</f>
        <v>0</v>
      </c>
      <c r="AW62" s="58">
        <f>сентябрь!AW62+август!AW62+'июль '!AW61</f>
        <v>0</v>
      </c>
      <c r="AX62" s="58">
        <f>сентябрь!AX62+август!AX62+'июль '!AX61</f>
        <v>0</v>
      </c>
      <c r="AY62" s="58">
        <f>сентябрь!AY62+август!AY62+'июль '!AY61</f>
        <v>0</v>
      </c>
      <c r="AZ62" s="58">
        <f>сентябрь!AZ62+август!AZ62+'июль '!AZ61</f>
        <v>0</v>
      </c>
      <c r="BA62" s="58">
        <f>сентябрь!BA62+август!BA62+'июль '!BA61</f>
        <v>0</v>
      </c>
      <c r="BB62" s="58">
        <f>сентябрь!BB62+август!BB62+'июль '!BB61</f>
        <v>0</v>
      </c>
      <c r="BC62" s="58">
        <f>сентябрь!BC62+август!BC62+'июль '!BC61</f>
        <v>0</v>
      </c>
      <c r="BD62" s="58">
        <f>сентябрь!BD62+август!BD62+'июль '!BD61</f>
        <v>0</v>
      </c>
      <c r="BE62" s="58">
        <f>сентябрь!BE62+август!BE62+'июль '!BE61</f>
        <v>0</v>
      </c>
      <c r="BF62" s="58">
        <f>сентябрь!BF62+август!BF62+'июль '!BF61</f>
        <v>0</v>
      </c>
      <c r="BG62" s="58">
        <f>сентябрь!BG62+август!BG62+'июль '!BG61</f>
        <v>0</v>
      </c>
      <c r="BH62" s="58">
        <f>сентябрь!BH62+август!BH62+'июль '!BH61</f>
        <v>0</v>
      </c>
      <c r="BI62" s="58">
        <f>сентябрь!BI62+август!BI62+'июль '!BI61</f>
        <v>0</v>
      </c>
      <c r="BJ62" s="58">
        <f>сентябрь!BJ62+август!BJ62+'июль '!BJ61</f>
        <v>0</v>
      </c>
      <c r="BK62" s="58">
        <f>сентябрь!BK62+август!BK62+'июль '!BK61</f>
        <v>0</v>
      </c>
      <c r="BL62" s="58">
        <f>сентябрь!BL62+август!BL62+'июль '!BL61</f>
        <v>0</v>
      </c>
      <c r="BM62" s="58">
        <f>сентябрь!BM62+август!BM62+'июль '!BM61</f>
        <v>0</v>
      </c>
      <c r="BN62" s="58">
        <f>сентябрь!BN62+август!BN62+'июль '!BN61</f>
        <v>0</v>
      </c>
      <c r="BO62" s="58">
        <f>сентябрь!BO62+август!BO62+'июль '!BO61</f>
        <v>0</v>
      </c>
      <c r="BP62" s="58">
        <f>сентябрь!BP62+август!BP62+'июль '!BP61</f>
        <v>0</v>
      </c>
      <c r="BQ62" s="58">
        <f>сентябрь!BQ62+август!BQ62+'июль '!BQ61</f>
        <v>0</v>
      </c>
      <c r="BR62" s="58">
        <f>сентябрь!BR62+август!BR62+'июль '!BR61</f>
        <v>0</v>
      </c>
      <c r="BS62" s="58">
        <f>сентябрь!BS62+август!BS62+'июль '!BS61</f>
        <v>0</v>
      </c>
      <c r="BT62" s="58">
        <f>сентябрь!BT62+август!BT62+'июль '!BT61</f>
        <v>0</v>
      </c>
      <c r="BU62" s="58">
        <f>сентябрь!BU62+август!BU62+'июль '!BU61</f>
        <v>0</v>
      </c>
      <c r="BV62" s="58">
        <f>сентябрь!BV62+август!BV62+'июль '!BV61</f>
        <v>0</v>
      </c>
      <c r="BW62" s="58">
        <f>сентябрь!BW62+август!BW62+'июль '!BW61</f>
        <v>0</v>
      </c>
      <c r="BX62" s="58">
        <f>сентябрь!BX62+август!BX62+'июль '!BX61</f>
        <v>0</v>
      </c>
      <c r="BY62" s="58">
        <f>сентябрь!BY62+август!BY62+'июль '!BY61</f>
        <v>0</v>
      </c>
      <c r="BZ62" s="58">
        <f>сентябрь!BZ62+август!BZ62+'июль '!BZ61</f>
        <v>0</v>
      </c>
      <c r="CA62" s="58">
        <f>сентябрь!CA62+август!CA62+'июль '!CA61</f>
        <v>0</v>
      </c>
      <c r="CB62" s="58">
        <f>сентябрь!CB62+август!CB62+'июль '!CB61</f>
        <v>0</v>
      </c>
      <c r="CC62" s="58">
        <f>сентябрь!CC62+август!CC62+'июль '!CC61</f>
        <v>0</v>
      </c>
      <c r="CD62" s="58">
        <f>сентябрь!CD62+август!CD62+'июль '!CD61</f>
        <v>0</v>
      </c>
      <c r="CE62" s="58">
        <f>сентябрь!CE62+август!CE62+'июль '!CE61</f>
        <v>0</v>
      </c>
      <c r="CF62" s="58">
        <f>сентябрь!CF62+август!CF62+'июль '!CF61</f>
        <v>0</v>
      </c>
      <c r="CG62" s="58">
        <f>сентябрь!CG62+август!CG62+'июль '!CG61</f>
        <v>0</v>
      </c>
      <c r="CH62" s="58">
        <f>сентябрь!CH62+август!CH62+'июль '!CH61</f>
        <v>0</v>
      </c>
      <c r="CI62" s="58">
        <f>сентябрь!CI62+август!CI62+'июль '!CI61</f>
        <v>0</v>
      </c>
      <c r="CJ62" s="58">
        <f>сентябрь!CJ62+август!CJ62+'июль '!CJ61</f>
        <v>0</v>
      </c>
      <c r="CK62" s="58">
        <f>сентябрь!CK62+август!CK62+'июль '!CK61</f>
        <v>0</v>
      </c>
      <c r="CL62" s="58">
        <f>сентябрь!CL62+август!CL62+'июль '!CL61</f>
        <v>0</v>
      </c>
      <c r="CM62" s="58">
        <f>сентябрь!CM62+август!CM62+'июль '!CM61</f>
        <v>0</v>
      </c>
      <c r="CN62" s="58">
        <f>сентябрь!CN62+август!CN62+'июль '!CN61</f>
        <v>0</v>
      </c>
      <c r="CO62" s="58">
        <f>сентябрь!CO62+август!CO62+'июль '!CO61</f>
        <v>0</v>
      </c>
      <c r="CP62" s="58">
        <f>сентябрь!CP62+август!CP62+'июль '!CP61</f>
        <v>0</v>
      </c>
      <c r="CQ62" s="58">
        <f>сентябрь!CQ62+август!CQ62+'июль '!CQ61</f>
        <v>0</v>
      </c>
      <c r="CR62" s="58">
        <f>сентябрь!CR62+август!CR62+'июль '!CR61</f>
        <v>0</v>
      </c>
      <c r="CS62" s="58">
        <f>сентябрь!CS62+август!CS62+'июль '!CS61</f>
        <v>0</v>
      </c>
      <c r="CT62" s="58">
        <f>сентябрь!CT62+август!CT62+'июль '!CT61</f>
        <v>0</v>
      </c>
      <c r="CU62" s="58">
        <f>сентябрь!CU62+август!CU62+'июль '!CU61</f>
        <v>0</v>
      </c>
      <c r="CV62" s="58">
        <f>сентябрь!CV62+август!CV62+'июль '!CV61</f>
        <v>0</v>
      </c>
      <c r="CW62" s="58">
        <f>сентябрь!CW62+август!CW62+'июль '!CW61</f>
        <v>0</v>
      </c>
      <c r="CX62" s="58">
        <f>сентябрь!CX62+август!CX62+'июль '!CX61</f>
        <v>0</v>
      </c>
      <c r="CY62" s="58">
        <f>сентябрь!CY62+август!CY62+'июль '!CY61</f>
        <v>0</v>
      </c>
      <c r="CZ62" s="58">
        <f>сентябрь!CZ62+август!CZ62+'июль '!CZ61</f>
        <v>0</v>
      </c>
      <c r="DA62" s="58">
        <f>сентябрь!DA62+август!DA62+'июль '!DA61</f>
        <v>0</v>
      </c>
      <c r="DB62" s="58">
        <f>сентябрь!DB62+август!DB62+'июль '!DB61</f>
        <v>0</v>
      </c>
      <c r="DC62" s="58">
        <f>сентябрь!DC62+август!DC62+'июль '!DC61</f>
        <v>0</v>
      </c>
      <c r="DD62" s="58">
        <f>сентябрь!DD62+август!DD62+'июль '!DD61</f>
        <v>0</v>
      </c>
      <c r="DE62" s="58">
        <f>сентябрь!DE62+август!DE62+'июль '!DE61</f>
        <v>0</v>
      </c>
      <c r="DF62" s="58">
        <f>сентябрь!DF62+август!DF62+'июль '!DF61</f>
        <v>0</v>
      </c>
      <c r="DG62" s="58">
        <f>сентябрь!DG62+август!DG62+'июль '!DG61</f>
        <v>0</v>
      </c>
      <c r="DH62" s="58">
        <f>сентябрь!DH62+август!DH62+'июль '!DH61</f>
        <v>0</v>
      </c>
      <c r="DI62" s="58">
        <f>сентябрь!DI62+август!DI62+'июль '!DI61</f>
        <v>0</v>
      </c>
      <c r="DJ62" s="58">
        <f>сентябрь!DJ62+август!DJ62+'июль '!DJ61</f>
        <v>0</v>
      </c>
      <c r="DK62" s="58">
        <f>сентябрь!DK62+август!DK62+'июль '!DK61</f>
        <v>0</v>
      </c>
      <c r="DL62" s="58">
        <f>сентябрь!DL62+август!DL62+'июль '!DL61</f>
        <v>0</v>
      </c>
      <c r="DM62" s="58">
        <f>сентябрь!DM62+август!DM62+'июль '!DM61</f>
        <v>0</v>
      </c>
      <c r="DN62" s="58">
        <f>сентябрь!DN62+август!DN62+'июль '!DN61</f>
        <v>0</v>
      </c>
      <c r="DO62" s="58">
        <f>сентябрь!DO62+август!DO62+'июль '!DO61</f>
        <v>0</v>
      </c>
      <c r="DP62" s="58">
        <f>сентябрь!DP62+август!DP62+'июль '!DP61</f>
        <v>0</v>
      </c>
      <c r="DQ62" s="58">
        <f>сентябрь!DQ62+август!DQ62+'июль '!DQ61</f>
        <v>0</v>
      </c>
      <c r="DR62" s="58">
        <f>сентябрь!DR62+август!DR62+'июль '!DR61</f>
        <v>0</v>
      </c>
      <c r="DS62" s="58">
        <f>сентябрь!DS62+август!DS62+'июль '!DS61</f>
        <v>0</v>
      </c>
      <c r="DT62" s="58">
        <f>сентябрь!DT62+август!DT62+'июль '!DT61</f>
        <v>0</v>
      </c>
      <c r="DU62" s="58">
        <f>сентябрь!DU62+август!DU62+'июль '!DU61</f>
        <v>0</v>
      </c>
      <c r="DV62" s="58">
        <f>сентябрь!DV62+август!DV62+'июль '!DV61</f>
        <v>0</v>
      </c>
      <c r="DW62" s="58">
        <f>сентябрь!DW62+август!DW62+'июль '!DW61</f>
        <v>0</v>
      </c>
      <c r="DX62" s="58">
        <f>сентябрь!DX62+август!DX62+'июль '!DX61</f>
        <v>0</v>
      </c>
      <c r="DY62" s="58">
        <f>сентябрь!DY62+август!DY62+'июль '!DY61</f>
        <v>0</v>
      </c>
      <c r="DZ62" s="58">
        <f>сентябрь!DZ62+август!DZ62+'июль '!DZ61</f>
        <v>0</v>
      </c>
      <c r="EA62" s="58">
        <f>сентябрь!EA62+август!EA62+'июль '!EA61</f>
        <v>0</v>
      </c>
      <c r="EB62" s="58">
        <f>сентябрь!EB62+август!EB62+'июль '!EB61</f>
        <v>0</v>
      </c>
      <c r="EC62" s="58">
        <f>сентябрь!EC62+август!EC62+'июль '!EC61</f>
        <v>0</v>
      </c>
      <c r="ED62" s="58">
        <f>сентябрь!ED62+август!ED62+'июль '!ED61</f>
        <v>0</v>
      </c>
      <c r="EE62" s="58">
        <f>сентябрь!EE62+август!EE62+'июль '!EE61</f>
        <v>0</v>
      </c>
      <c r="EF62" s="58">
        <f>сентябрь!EF62+август!EF62+'июль '!EF61</f>
        <v>0</v>
      </c>
      <c r="EG62" s="58">
        <f>сентябрь!EG62+август!EG62+'июль '!EG61</f>
        <v>0</v>
      </c>
      <c r="EH62" s="58">
        <f>сентябрь!EH62+август!EH62+'июль '!EH61</f>
        <v>0</v>
      </c>
      <c r="EI62" s="58">
        <f>сентябрь!EI62+август!EI62+'июль '!EI61</f>
        <v>0</v>
      </c>
      <c r="EJ62" s="58">
        <f>сентябрь!EJ62+август!EJ62+'июль '!EJ61</f>
        <v>0</v>
      </c>
      <c r="EK62" s="58">
        <f>сентябрь!EK62+август!EK62+'июль '!EK61</f>
        <v>0</v>
      </c>
      <c r="EL62" s="58">
        <f>сентябрь!EL62+август!EL62+'июль '!EL61</f>
        <v>0</v>
      </c>
      <c r="EM62" s="58">
        <f>сентябрь!EM62+август!EM62+'июль '!EM61</f>
        <v>0</v>
      </c>
      <c r="EN62" s="58">
        <f>сентябрь!EN62+август!EN62+'июль '!EN61</f>
        <v>0</v>
      </c>
      <c r="EO62" s="58">
        <f>сентябрь!EO62+август!EO62+'июль '!EO61</f>
        <v>0</v>
      </c>
      <c r="EP62" s="58">
        <f>сентябрь!EP62+август!EP62+'июль '!EP61</f>
        <v>0</v>
      </c>
      <c r="EQ62" s="58">
        <f>сентябрь!EQ62+август!EQ62+'июль '!EQ61</f>
        <v>0</v>
      </c>
      <c r="ER62" s="58">
        <f>сентябрь!ER62+август!ER62+'июль '!ER61</f>
        <v>0</v>
      </c>
      <c r="ES62" s="58">
        <f>сентябрь!ES62+август!ES62+'июль '!ES61</f>
        <v>0</v>
      </c>
      <c r="ET62" s="58">
        <f>сентябрь!ET62+август!ET62+'июль '!ET61</f>
        <v>0</v>
      </c>
      <c r="EU62" s="58">
        <f>сентябрь!EU62+август!EU62+'июль '!EU61</f>
        <v>0</v>
      </c>
      <c r="EV62" s="58">
        <f>сентябрь!EV62+август!EV62+'июль '!EV61</f>
        <v>0</v>
      </c>
      <c r="EW62" s="58">
        <f>сентябрь!EW62+август!EW62+'июль '!EW61</f>
        <v>0</v>
      </c>
      <c r="EX62" s="58">
        <f>сентябрь!EX62+август!EX62+'июль '!EX61</f>
        <v>0</v>
      </c>
      <c r="EY62" s="58">
        <f>сентябрь!EY62+август!EY62+'июль '!EY61</f>
        <v>0</v>
      </c>
      <c r="EZ62" s="58">
        <f>сентябрь!EZ62+август!EZ62+'июль '!EZ61</f>
        <v>0</v>
      </c>
      <c r="FA62" s="58">
        <f>сентябрь!FA62+август!FA62+'июль '!FA61</f>
        <v>0</v>
      </c>
      <c r="FB62" s="58">
        <f>сентябрь!FB62+август!FB62+'июль '!FB61</f>
        <v>0</v>
      </c>
      <c r="FC62" s="58">
        <f>сентябрь!FC62+август!FC62+'июль '!FC61</f>
        <v>0</v>
      </c>
      <c r="FD62" s="58">
        <f>сентябрь!FD62+август!FD62+'июль '!FD61</f>
        <v>0</v>
      </c>
      <c r="FE62" s="58">
        <f>сентябрь!FE62+август!FE62+'июль '!FE61</f>
        <v>0</v>
      </c>
      <c r="FF62" s="58">
        <f>сентябрь!FF62+август!FF62+'июль '!FF61</f>
        <v>0</v>
      </c>
      <c r="FG62" s="58">
        <f>сентябрь!FG62+август!FG62+'июль '!FG61</f>
        <v>0</v>
      </c>
      <c r="FH62" s="58">
        <f>сентябрь!FH62+август!FH62+'июль '!FH61</f>
        <v>0</v>
      </c>
      <c r="FI62" s="58">
        <f>сентябрь!FI62+август!FI62+'июль '!FI61</f>
        <v>0</v>
      </c>
      <c r="FJ62" s="58">
        <f>сентябрь!FJ62+август!FJ62+'июль '!FJ61</f>
        <v>0</v>
      </c>
      <c r="FK62" s="58">
        <f>сентябрь!FK62+август!FK62+'июль '!FK61</f>
        <v>0</v>
      </c>
      <c r="FL62" s="58">
        <f>сентябрь!FL62+август!FL62+'июль '!FL61</f>
        <v>0</v>
      </c>
      <c r="FM62" s="58">
        <f>сентябрь!FM62+август!FM62+'июль '!FM61</f>
        <v>0</v>
      </c>
      <c r="FN62" s="58">
        <f>сентябрь!FN62+август!FN62+'июль '!FN61</f>
        <v>0</v>
      </c>
      <c r="FO62" s="58">
        <f>сентябрь!FO62+август!FO62+'июль '!FO61</f>
        <v>0</v>
      </c>
      <c r="FP62" s="58">
        <f>сентябрь!FP62+август!FP62+'июль '!FP61</f>
        <v>0</v>
      </c>
      <c r="FQ62" s="58">
        <f>сентябрь!FQ62+август!FQ62+'июль '!FQ61</f>
        <v>0</v>
      </c>
      <c r="FR62" s="58">
        <f>сентябрь!FR62+август!FR62+'июль '!FR61</f>
        <v>0</v>
      </c>
      <c r="FS62" s="58">
        <f>сентябрь!FS62+август!FS62+'июль '!FS61</f>
        <v>0</v>
      </c>
      <c r="FT62" s="58">
        <f>сентябрь!FT62+август!FT62+'июль '!FT61</f>
        <v>0</v>
      </c>
      <c r="FU62" s="58">
        <f>сентябрь!FU62+август!FU62+'июль '!FU61</f>
        <v>0</v>
      </c>
      <c r="FV62" s="58">
        <f>сентябрь!FV62+август!FV62+'июль '!FV61</f>
        <v>0</v>
      </c>
      <c r="FW62" s="58">
        <f>сентябрь!FW62+август!FW62+'июль '!FW61</f>
        <v>0</v>
      </c>
      <c r="FX62" s="58">
        <f>сентябрь!FX62+август!FX62+'июль '!FX61</f>
        <v>0</v>
      </c>
      <c r="FY62" s="58">
        <f>сентябрь!FY62+август!FY62+'июль '!FY61</f>
        <v>0</v>
      </c>
      <c r="FZ62" s="58">
        <f>сентябрь!FZ62+август!FZ62+'июль '!FZ61</f>
        <v>0</v>
      </c>
      <c r="GA62" s="58">
        <f>сентябрь!GA62+август!GA62+'июль '!GA61</f>
        <v>0</v>
      </c>
      <c r="GB62" s="58">
        <f>сентябрь!GB62+август!GB62+'июль '!GB61</f>
        <v>0</v>
      </c>
      <c r="GC62" s="58">
        <f>сентябрь!GC62+август!GC62+'июль '!GC61</f>
        <v>0</v>
      </c>
      <c r="GD62" s="58">
        <f>сентябрь!GD62+август!GD62+'июль '!GD61</f>
        <v>0</v>
      </c>
      <c r="GE62" s="58">
        <f>сентябрь!GE62+август!GE62+'июль '!GE61</f>
        <v>0</v>
      </c>
      <c r="GF62" s="58">
        <f>сентябрь!GF62+август!GF62+'июль '!GF61</f>
        <v>0</v>
      </c>
      <c r="GG62" s="58">
        <f>сентябрь!GG62+август!GG62+'июль '!GG61</f>
        <v>0</v>
      </c>
      <c r="GH62" s="58">
        <f>сентябрь!GH62+август!GH62+'июль '!GH61</f>
        <v>0</v>
      </c>
      <c r="GI62" s="58">
        <f>сентябрь!GI62+август!GI62+'июль '!GI61</f>
        <v>0</v>
      </c>
      <c r="GJ62" s="58">
        <f>сентябрь!GJ62+август!GJ62+'июль '!GJ61</f>
        <v>0</v>
      </c>
      <c r="GK62" s="58">
        <f>сентябрь!GK62+август!GK62+'июль '!GK61</f>
        <v>0</v>
      </c>
      <c r="GL62" s="58">
        <f>сентябрь!GL62+август!GL62+'июль '!GL61</f>
        <v>0</v>
      </c>
      <c r="GM62" s="58">
        <f>сентябрь!GM62+август!GM62+'июль '!GM61</f>
        <v>0</v>
      </c>
      <c r="GN62" s="58">
        <f>сентябрь!GN62+август!GN62+'июль '!GN61</f>
        <v>0</v>
      </c>
      <c r="GO62" s="58">
        <f>сентябрь!GO62+август!GO62+'июль '!GO61</f>
        <v>0</v>
      </c>
      <c r="GP62" s="58">
        <f>сентябрь!GP62+август!GP62+'июль '!GP61</f>
        <v>0</v>
      </c>
      <c r="GQ62" s="58">
        <f>сентябрь!GQ62+август!GQ62+'июль '!GQ61</f>
        <v>0</v>
      </c>
      <c r="GR62" s="58">
        <f>сентябрь!GR62+август!GR62+'июль '!GR61</f>
        <v>0</v>
      </c>
      <c r="GS62" s="58">
        <f>сентябрь!GS62+август!GS62+'июль '!GS61</f>
        <v>0</v>
      </c>
      <c r="GT62" s="58">
        <f>сентябрь!GT62+август!GT62+'июль '!GT61</f>
        <v>0</v>
      </c>
      <c r="GU62" s="58">
        <f>сентябрь!GU62+август!GU62+'июль '!GU61</f>
        <v>0</v>
      </c>
      <c r="GV62" s="58">
        <f>сентябрь!GV62+август!GV62+'июль '!GV61</f>
        <v>0</v>
      </c>
      <c r="GW62" s="58">
        <f>сентябрь!GW62+август!GW62+'июль '!GW61</f>
        <v>0</v>
      </c>
      <c r="GX62" s="58">
        <f>сентябрь!GX62+август!GX62+'июль '!GX61</f>
        <v>0</v>
      </c>
      <c r="GY62" s="58">
        <f>сентябрь!GY62+август!GY62+'июль '!GY61</f>
        <v>0</v>
      </c>
      <c r="GZ62" s="58">
        <f>сентябрь!GZ62+август!GZ62+'июль '!GZ61</f>
        <v>0</v>
      </c>
      <c r="HA62" s="58">
        <f>сентябрь!HA62+август!HA62+'июль '!HA61</f>
        <v>0</v>
      </c>
      <c r="HB62" s="58">
        <f>сентябрь!HB62+август!HB62+'июль '!HB61</f>
        <v>0</v>
      </c>
      <c r="HC62" s="58">
        <f>сентябрь!HC62+август!HC62+'июль '!HC61</f>
        <v>0</v>
      </c>
      <c r="HD62" s="58">
        <f>сентябрь!HD62+август!HD62+'июль '!HD61</f>
        <v>0</v>
      </c>
      <c r="HE62" s="58">
        <f>сентябрь!HE62+август!HE62+'июль '!HE61</f>
        <v>0</v>
      </c>
      <c r="HF62" s="58">
        <f>сентябрь!HF62+август!HF62+'июль '!HF61</f>
        <v>0</v>
      </c>
      <c r="HG62" s="58">
        <f>сентябрь!HG62+август!HG62+'июль '!HG61</f>
        <v>0</v>
      </c>
      <c r="HH62" s="58">
        <f>сентябрь!HH62+август!HH62+'июль '!HH61</f>
        <v>0</v>
      </c>
      <c r="HI62" s="58">
        <f>сентябрь!HI62+август!HI62+'июль '!HI61</f>
        <v>0</v>
      </c>
      <c r="HJ62" s="58">
        <f>сентябрь!HJ62+август!HJ62+'июль '!HJ61</f>
        <v>0</v>
      </c>
      <c r="HK62" s="58">
        <f>сентябрь!HK62+август!HK62+'июль '!HK61</f>
        <v>0</v>
      </c>
      <c r="HL62" s="58">
        <f>сентябрь!HL62+август!HL62+'июль '!HL61</f>
        <v>0</v>
      </c>
      <c r="HM62" s="58">
        <f>сентябрь!HM62+август!HM62+'июль '!HM61</f>
        <v>0</v>
      </c>
      <c r="HN62" s="58">
        <f>сентябрь!HN62+август!HN62+'июль '!HN61</f>
        <v>0</v>
      </c>
      <c r="HO62" s="58">
        <f>сентябрь!HO62+август!HO62+'июль '!HO61</f>
        <v>0</v>
      </c>
      <c r="HP62" s="58">
        <f>сентябрь!HP62+август!HP62+'июль '!HP61</f>
        <v>0</v>
      </c>
      <c r="HQ62" s="58">
        <f>сентябрь!HQ62+август!HQ62+'июль '!HQ61</f>
        <v>0</v>
      </c>
      <c r="HR62" s="58">
        <f>сентябрь!HR62+август!HR62+'июль '!HR61</f>
        <v>0</v>
      </c>
      <c r="HS62" s="58">
        <f>сентябрь!HS62+август!HS62+'июль '!HS61</f>
        <v>0</v>
      </c>
      <c r="HT62" s="58">
        <f>сентябрь!HT62+август!HT62+'июль '!HT61</f>
        <v>0</v>
      </c>
      <c r="HU62" s="58">
        <f>сентябрь!HU62+август!HU62+'июль '!HU61</f>
        <v>0</v>
      </c>
      <c r="HV62" s="58">
        <f>сентябрь!HV62+август!HV62+'июль '!HV61</f>
        <v>0</v>
      </c>
      <c r="HW62" s="58">
        <f>сентябрь!HW62+август!HW62+'июль '!HW61</f>
        <v>0</v>
      </c>
      <c r="HX62" s="58">
        <f>сентябрь!HX62+август!HX62+'июль '!HX61</f>
        <v>0</v>
      </c>
      <c r="HY62" s="58">
        <f>сентябрь!HY62+август!HY62+'июль '!HY61</f>
        <v>0</v>
      </c>
      <c r="HZ62" s="58">
        <f>сентябрь!HZ62+август!HZ62+'июль '!HZ61</f>
        <v>0</v>
      </c>
      <c r="IA62" s="58">
        <f>сентябрь!IA62+август!IA62+'июль '!IA61</f>
        <v>0</v>
      </c>
      <c r="IB62" s="58">
        <f>сентябрь!IB62+август!IB62+'июль '!IB61</f>
        <v>0</v>
      </c>
      <c r="IC62" s="58">
        <f>сентябрь!IC62+август!IC62+'июль '!IC61</f>
        <v>0</v>
      </c>
      <c r="ID62" s="58">
        <f>сентябрь!ID62+август!ID62+'июль '!ID61</f>
        <v>0</v>
      </c>
    </row>
    <row r="63" spans="1:238" ht="15" customHeight="1">
      <c r="A63" s="11"/>
      <c r="B63" s="14"/>
      <c r="C63" s="10" t="s">
        <v>242</v>
      </c>
      <c r="D63" s="46">
        <f>сентябрь!D63+август!D63+'июль '!D62</f>
        <v>0</v>
      </c>
      <c r="E63" s="58">
        <f>сентябрь!E63+август!E63+'июль '!E62</f>
        <v>0</v>
      </c>
      <c r="F63" s="58">
        <f>сентябрь!F63+август!F63+'июль '!F62</f>
        <v>0</v>
      </c>
      <c r="G63" s="58">
        <f>сентябрь!G63+август!G63+'июль '!G62</f>
        <v>0</v>
      </c>
      <c r="H63" s="58">
        <f>сентябрь!H63+август!H63+'июль '!H62</f>
        <v>0</v>
      </c>
      <c r="I63" s="58">
        <f>сентябрь!I63+август!I63+'июль '!I62</f>
        <v>0</v>
      </c>
      <c r="J63" s="58">
        <f>сентябрь!J63+август!J63+'июль '!J62</f>
        <v>0</v>
      </c>
      <c r="K63" s="58">
        <f>сентябрь!K63+август!K63+'июль '!K62</f>
        <v>0</v>
      </c>
      <c r="L63" s="58">
        <f>сентябрь!L63+август!L63+'июль '!L62</f>
        <v>0</v>
      </c>
      <c r="M63" s="58">
        <f>сентябрь!M63+август!M63+'июль '!M62</f>
        <v>0</v>
      </c>
      <c r="N63" s="58">
        <f>сентябрь!N63+август!N63+'июль '!N62</f>
        <v>0</v>
      </c>
      <c r="O63" s="58">
        <f>сентябрь!O63+август!O63+'июль '!O62</f>
        <v>0</v>
      </c>
      <c r="P63" s="58">
        <f>сентябрь!P63+август!P63+'июль '!P62</f>
        <v>0</v>
      </c>
      <c r="Q63" s="58">
        <f>сентябрь!Q63+август!Q63+'июль '!Q62</f>
        <v>0</v>
      </c>
      <c r="R63" s="58">
        <f>сентябрь!R63+август!R63+'июль '!R62</f>
        <v>0</v>
      </c>
      <c r="S63" s="58">
        <f>сентябрь!S63+август!S63+'июль '!S62</f>
        <v>0</v>
      </c>
      <c r="T63" s="58">
        <f>сентябрь!T63+август!T63+'июль '!T62</f>
        <v>0</v>
      </c>
      <c r="U63" s="58">
        <f>сентябрь!U63+август!U63+'июль '!U62</f>
        <v>0</v>
      </c>
      <c r="V63" s="58">
        <f>сентябрь!V63+август!V63+'июль '!V62</f>
        <v>0</v>
      </c>
      <c r="W63" s="58">
        <f>сентябрь!W63+август!W63+'июль '!W62</f>
        <v>0</v>
      </c>
      <c r="X63" s="58">
        <f>сентябрь!X63+август!X63+'июль '!X62</f>
        <v>0</v>
      </c>
      <c r="Y63" s="58">
        <f>сентябрь!Y63+август!Y63+'июль '!Y62</f>
        <v>0</v>
      </c>
      <c r="Z63" s="58">
        <f>сентябрь!Z63+август!Z63+'июль '!Z62</f>
        <v>0</v>
      </c>
      <c r="AA63" s="58">
        <f>сентябрь!AA63+август!AA63+'июль '!AA62</f>
        <v>0</v>
      </c>
      <c r="AB63" s="58">
        <f>сентябрь!AB63+август!AB63+'июль '!AB62</f>
        <v>0</v>
      </c>
      <c r="AC63" s="58">
        <f>сентябрь!AC63+август!AC63+'июль '!AC62</f>
        <v>0</v>
      </c>
      <c r="AD63" s="58">
        <f>сентябрь!AD63+август!AD63+'июль '!AD62</f>
        <v>0</v>
      </c>
      <c r="AE63" s="58">
        <f>сентябрь!AE63+август!AE63+'июль '!AE62</f>
        <v>0</v>
      </c>
      <c r="AF63" s="58">
        <f>сентябрь!AF63+август!AF63+'июль '!AF62</f>
        <v>0</v>
      </c>
      <c r="AG63" s="58">
        <f>сентябрь!AG63+август!AG63+'июль '!AG62</f>
        <v>0</v>
      </c>
      <c r="AH63" s="58">
        <f>сентябрь!AH63+август!AH63+'июль '!AH62</f>
        <v>0</v>
      </c>
      <c r="AI63" s="58">
        <f>сентябрь!AI63+август!AI63+'июль '!AI62</f>
        <v>0</v>
      </c>
      <c r="AJ63" s="58">
        <f>сентябрь!AJ63+август!AJ63+'июль '!AJ62</f>
        <v>0</v>
      </c>
      <c r="AK63" s="58">
        <f>сентябрь!AK63+август!AK63+'июль '!AK62</f>
        <v>0</v>
      </c>
      <c r="AL63" s="58">
        <f>сентябрь!AL63+август!AL63+'июль '!AL62</f>
        <v>0</v>
      </c>
      <c r="AM63" s="58">
        <f>сентябрь!AM63+август!AM63+'июль '!AM62</f>
        <v>0</v>
      </c>
      <c r="AN63" s="58">
        <f>сентябрь!AN63+август!AN63+'июль '!AN62</f>
        <v>0</v>
      </c>
      <c r="AO63" s="58">
        <f>сентябрь!AO63+август!AO63+'июль '!AO62</f>
        <v>0</v>
      </c>
      <c r="AP63" s="58">
        <f>сентябрь!AP63+август!AP63+'июль '!AP62</f>
        <v>0</v>
      </c>
      <c r="AQ63" s="58">
        <f>сентябрь!AQ63+август!AQ63+'июль '!AQ62</f>
        <v>0</v>
      </c>
      <c r="AR63" s="58">
        <f>сентябрь!AR63+август!AR63+'июль '!AR62</f>
        <v>0</v>
      </c>
      <c r="AS63" s="58">
        <f>сентябрь!AS63+август!AS63+'июль '!AS62</f>
        <v>0</v>
      </c>
      <c r="AT63" s="58">
        <f>сентябрь!AT63+август!AT63+'июль '!AT62</f>
        <v>0</v>
      </c>
      <c r="AU63" s="58">
        <f>сентябрь!AU63+август!AU63+'июль '!AU62</f>
        <v>0</v>
      </c>
      <c r="AV63" s="58">
        <f>сентябрь!AV63+август!AV63+'июль '!AV62</f>
        <v>0</v>
      </c>
      <c r="AW63" s="58">
        <f>сентябрь!AW63+август!AW63+'июль '!AW62</f>
        <v>0</v>
      </c>
      <c r="AX63" s="58">
        <f>сентябрь!AX63+август!AX63+'июль '!AX62</f>
        <v>0</v>
      </c>
      <c r="AY63" s="58">
        <f>сентябрь!AY63+август!AY63+'июль '!AY62</f>
        <v>0</v>
      </c>
      <c r="AZ63" s="58">
        <f>сентябрь!AZ63+август!AZ63+'июль '!AZ62</f>
        <v>0</v>
      </c>
      <c r="BA63" s="58">
        <f>сентябрь!BA63+август!BA63+'июль '!BA62</f>
        <v>0</v>
      </c>
      <c r="BB63" s="58">
        <f>сентябрь!BB63+август!BB63+'июль '!BB62</f>
        <v>0</v>
      </c>
      <c r="BC63" s="58">
        <f>сентябрь!BC63+август!BC63+'июль '!BC62</f>
        <v>0</v>
      </c>
      <c r="BD63" s="58">
        <f>сентябрь!BD63+август!BD63+'июль '!BD62</f>
        <v>0</v>
      </c>
      <c r="BE63" s="58">
        <f>сентябрь!BE63+август!BE63+'июль '!BE62</f>
        <v>0</v>
      </c>
      <c r="BF63" s="58">
        <f>сентябрь!BF63+август!BF63+'июль '!BF62</f>
        <v>0</v>
      </c>
      <c r="BG63" s="58">
        <f>сентябрь!BG63+август!BG63+'июль '!BG62</f>
        <v>0</v>
      </c>
      <c r="BH63" s="58">
        <f>сентябрь!BH63+август!BH63+'июль '!BH62</f>
        <v>0</v>
      </c>
      <c r="BI63" s="58">
        <f>сентябрь!BI63+август!BI63+'июль '!BI62</f>
        <v>0</v>
      </c>
      <c r="BJ63" s="58">
        <f>сентябрь!BJ63+август!BJ63+'июль '!BJ62</f>
        <v>0</v>
      </c>
      <c r="BK63" s="58">
        <f>сентябрь!BK63+август!BK63+'июль '!BK62</f>
        <v>0</v>
      </c>
      <c r="BL63" s="58">
        <f>сентябрь!BL63+август!BL63+'июль '!BL62</f>
        <v>0</v>
      </c>
      <c r="BM63" s="58">
        <f>сентябрь!BM63+август!BM63+'июль '!BM62</f>
        <v>0</v>
      </c>
      <c r="BN63" s="58">
        <f>сентябрь!BN63+август!BN63+'июль '!BN62</f>
        <v>0</v>
      </c>
      <c r="BO63" s="58">
        <f>сентябрь!BO63+август!BO63+'июль '!BO62</f>
        <v>0</v>
      </c>
      <c r="BP63" s="58">
        <f>сентябрь!BP63+август!BP63+'июль '!BP62</f>
        <v>0</v>
      </c>
      <c r="BQ63" s="58">
        <f>сентябрь!BQ63+август!BQ63+'июль '!BQ62</f>
        <v>0</v>
      </c>
      <c r="BR63" s="58">
        <f>сентябрь!BR63+август!BR63+'июль '!BR62</f>
        <v>0</v>
      </c>
      <c r="BS63" s="58">
        <f>сентябрь!BS63+август!BS63+'июль '!BS62</f>
        <v>0</v>
      </c>
      <c r="BT63" s="58">
        <f>сентябрь!BT63+август!BT63+'июль '!BT62</f>
        <v>0</v>
      </c>
      <c r="BU63" s="58">
        <f>сентябрь!BU63+август!BU63+'июль '!BU62</f>
        <v>0</v>
      </c>
      <c r="BV63" s="58">
        <f>сентябрь!BV63+август!BV63+'июль '!BV62</f>
        <v>0</v>
      </c>
      <c r="BW63" s="58">
        <f>сентябрь!BW63+август!BW63+'июль '!BW62</f>
        <v>0</v>
      </c>
      <c r="BX63" s="58">
        <f>сентябрь!BX63+август!BX63+'июль '!BX62</f>
        <v>0</v>
      </c>
      <c r="BY63" s="58">
        <f>сентябрь!BY63+август!BY63+'июль '!BY62</f>
        <v>0</v>
      </c>
      <c r="BZ63" s="58">
        <f>сентябрь!BZ63+август!BZ63+'июль '!BZ62</f>
        <v>0</v>
      </c>
      <c r="CA63" s="58">
        <f>сентябрь!CA63+август!CA63+'июль '!CA62</f>
        <v>0</v>
      </c>
      <c r="CB63" s="58">
        <f>сентябрь!CB63+август!CB63+'июль '!CB62</f>
        <v>0</v>
      </c>
      <c r="CC63" s="58">
        <f>сентябрь!CC63+август!CC63+'июль '!CC62</f>
        <v>0</v>
      </c>
      <c r="CD63" s="58">
        <f>сентябрь!CD63+август!CD63+'июль '!CD62</f>
        <v>0</v>
      </c>
      <c r="CE63" s="58">
        <f>сентябрь!CE63+август!CE63+'июль '!CE62</f>
        <v>0</v>
      </c>
      <c r="CF63" s="58">
        <f>сентябрь!CF63+август!CF63+'июль '!CF62</f>
        <v>0</v>
      </c>
      <c r="CG63" s="58">
        <f>сентябрь!CG63+август!CG63+'июль '!CG62</f>
        <v>0</v>
      </c>
      <c r="CH63" s="58">
        <f>сентябрь!CH63+август!CH63+'июль '!CH62</f>
        <v>0</v>
      </c>
      <c r="CI63" s="58">
        <f>сентябрь!CI63+август!CI63+'июль '!CI62</f>
        <v>0</v>
      </c>
      <c r="CJ63" s="58">
        <f>сентябрь!CJ63+август!CJ63+'июль '!CJ62</f>
        <v>0</v>
      </c>
      <c r="CK63" s="58">
        <f>сентябрь!CK63+август!CK63+'июль '!CK62</f>
        <v>0</v>
      </c>
      <c r="CL63" s="58">
        <f>сентябрь!CL63+август!CL63+'июль '!CL62</f>
        <v>0</v>
      </c>
      <c r="CM63" s="58">
        <f>сентябрь!CM63+август!CM63+'июль '!CM62</f>
        <v>0</v>
      </c>
      <c r="CN63" s="58">
        <f>сентябрь!CN63+август!CN63+'июль '!CN62</f>
        <v>0</v>
      </c>
      <c r="CO63" s="58">
        <f>сентябрь!CO63+август!CO63+'июль '!CO62</f>
        <v>0</v>
      </c>
      <c r="CP63" s="58">
        <f>сентябрь!CP63+август!CP63+'июль '!CP62</f>
        <v>0</v>
      </c>
      <c r="CQ63" s="58">
        <f>сентябрь!CQ63+август!CQ63+'июль '!CQ62</f>
        <v>0</v>
      </c>
      <c r="CR63" s="58">
        <f>сентябрь!CR63+август!CR63+'июль '!CR62</f>
        <v>0</v>
      </c>
      <c r="CS63" s="58">
        <f>сентябрь!CS63+август!CS63+'июль '!CS62</f>
        <v>0</v>
      </c>
      <c r="CT63" s="58">
        <f>сентябрь!CT63+август!CT63+'июль '!CT62</f>
        <v>0</v>
      </c>
      <c r="CU63" s="58">
        <f>сентябрь!CU63+август!CU63+'июль '!CU62</f>
        <v>0</v>
      </c>
      <c r="CV63" s="58">
        <f>сентябрь!CV63+август!CV63+'июль '!CV62</f>
        <v>0</v>
      </c>
      <c r="CW63" s="58">
        <f>сентябрь!CW63+август!CW63+'июль '!CW62</f>
        <v>0</v>
      </c>
      <c r="CX63" s="58">
        <f>сентябрь!CX63+август!CX63+'июль '!CX62</f>
        <v>0</v>
      </c>
      <c r="CY63" s="58">
        <f>сентябрь!CY63+август!CY63+'июль '!CY62</f>
        <v>0</v>
      </c>
      <c r="CZ63" s="58">
        <f>сентябрь!CZ63+август!CZ63+'июль '!CZ62</f>
        <v>0</v>
      </c>
      <c r="DA63" s="58">
        <f>сентябрь!DA63+август!DA63+'июль '!DA62</f>
        <v>0</v>
      </c>
      <c r="DB63" s="58">
        <f>сентябрь!DB63+август!DB63+'июль '!DB62</f>
        <v>0</v>
      </c>
      <c r="DC63" s="58">
        <f>сентябрь!DC63+август!DC63+'июль '!DC62</f>
        <v>0</v>
      </c>
      <c r="DD63" s="58">
        <f>сентябрь!DD63+август!DD63+'июль '!DD62</f>
        <v>0</v>
      </c>
      <c r="DE63" s="58">
        <f>сентябрь!DE63+август!DE63+'июль '!DE62</f>
        <v>0</v>
      </c>
      <c r="DF63" s="58">
        <f>сентябрь!DF63+август!DF63+'июль '!DF62</f>
        <v>0</v>
      </c>
      <c r="DG63" s="58">
        <f>сентябрь!DG63+август!DG63+'июль '!DG62</f>
        <v>0</v>
      </c>
      <c r="DH63" s="58">
        <f>сентябрь!DH63+август!DH63+'июль '!DH62</f>
        <v>0</v>
      </c>
      <c r="DI63" s="58">
        <f>сентябрь!DI63+август!DI63+'июль '!DI62</f>
        <v>0</v>
      </c>
      <c r="DJ63" s="58">
        <f>сентябрь!DJ63+август!DJ63+'июль '!DJ62</f>
        <v>0</v>
      </c>
      <c r="DK63" s="58">
        <f>сентябрь!DK63+август!DK63+'июль '!DK62</f>
        <v>0</v>
      </c>
      <c r="DL63" s="58">
        <f>сентябрь!DL63+август!DL63+'июль '!DL62</f>
        <v>0</v>
      </c>
      <c r="DM63" s="58">
        <f>сентябрь!DM63+август!DM63+'июль '!DM62</f>
        <v>0</v>
      </c>
      <c r="DN63" s="58">
        <f>сентябрь!DN63+август!DN63+'июль '!DN62</f>
        <v>0</v>
      </c>
      <c r="DO63" s="58">
        <f>сентябрь!DO63+август!DO63+'июль '!DO62</f>
        <v>0</v>
      </c>
      <c r="DP63" s="58">
        <f>сентябрь!DP63+август!DP63+'июль '!DP62</f>
        <v>0</v>
      </c>
      <c r="DQ63" s="58">
        <f>сентябрь!DQ63+август!DQ63+'июль '!DQ62</f>
        <v>0</v>
      </c>
      <c r="DR63" s="58">
        <f>сентябрь!DR63+август!DR63+'июль '!DR62</f>
        <v>0</v>
      </c>
      <c r="DS63" s="58">
        <f>сентябрь!DS63+август!DS63+'июль '!DS62</f>
        <v>0</v>
      </c>
      <c r="DT63" s="58">
        <f>сентябрь!DT63+август!DT63+'июль '!DT62</f>
        <v>0</v>
      </c>
      <c r="DU63" s="58">
        <f>сентябрь!DU63+август!DU63+'июль '!DU62</f>
        <v>0</v>
      </c>
      <c r="DV63" s="58">
        <f>сентябрь!DV63+август!DV63+'июль '!DV62</f>
        <v>0</v>
      </c>
      <c r="DW63" s="58">
        <f>сентябрь!DW63+август!DW63+'июль '!DW62</f>
        <v>0</v>
      </c>
      <c r="DX63" s="58">
        <f>сентябрь!DX63+август!DX63+'июль '!DX62</f>
        <v>0</v>
      </c>
      <c r="DY63" s="58">
        <f>сентябрь!DY63+август!DY63+'июль '!DY62</f>
        <v>0</v>
      </c>
      <c r="DZ63" s="58">
        <f>сентябрь!DZ63+август!DZ63+'июль '!DZ62</f>
        <v>0</v>
      </c>
      <c r="EA63" s="58">
        <f>сентябрь!EA63+август!EA63+'июль '!EA62</f>
        <v>0</v>
      </c>
      <c r="EB63" s="58">
        <f>сентябрь!EB63+август!EB63+'июль '!EB62</f>
        <v>0</v>
      </c>
      <c r="EC63" s="58">
        <f>сентябрь!EC63+август!EC63+'июль '!EC62</f>
        <v>0</v>
      </c>
      <c r="ED63" s="58">
        <f>сентябрь!ED63+август!ED63+'июль '!ED62</f>
        <v>0</v>
      </c>
      <c r="EE63" s="58">
        <f>сентябрь!EE63+август!EE63+'июль '!EE62</f>
        <v>0</v>
      </c>
      <c r="EF63" s="58">
        <f>сентябрь!EF63+август!EF63+'июль '!EF62</f>
        <v>0</v>
      </c>
      <c r="EG63" s="58">
        <f>сентябрь!EG63+август!EG63+'июль '!EG62</f>
        <v>0</v>
      </c>
      <c r="EH63" s="58">
        <f>сентябрь!EH63+август!EH63+'июль '!EH62</f>
        <v>0</v>
      </c>
      <c r="EI63" s="58">
        <f>сентябрь!EI63+август!EI63+'июль '!EI62</f>
        <v>0</v>
      </c>
      <c r="EJ63" s="58">
        <f>сентябрь!EJ63+август!EJ63+'июль '!EJ62</f>
        <v>0</v>
      </c>
      <c r="EK63" s="58">
        <f>сентябрь!EK63+август!EK63+'июль '!EK62</f>
        <v>0</v>
      </c>
      <c r="EL63" s="58">
        <f>сентябрь!EL63+август!EL63+'июль '!EL62</f>
        <v>0</v>
      </c>
      <c r="EM63" s="58">
        <f>сентябрь!EM63+август!EM63+'июль '!EM62</f>
        <v>0</v>
      </c>
      <c r="EN63" s="58">
        <f>сентябрь!EN63+август!EN63+'июль '!EN62</f>
        <v>0</v>
      </c>
      <c r="EO63" s="58">
        <f>сентябрь!EO63+август!EO63+'июль '!EO62</f>
        <v>0</v>
      </c>
      <c r="EP63" s="58">
        <f>сентябрь!EP63+август!EP63+'июль '!EP62</f>
        <v>0</v>
      </c>
      <c r="EQ63" s="58">
        <f>сентябрь!EQ63+август!EQ63+'июль '!EQ62</f>
        <v>0</v>
      </c>
      <c r="ER63" s="58">
        <f>сентябрь!ER63+август!ER63+'июль '!ER62</f>
        <v>0</v>
      </c>
      <c r="ES63" s="58">
        <f>сентябрь!ES63+август!ES63+'июль '!ES62</f>
        <v>0</v>
      </c>
      <c r="ET63" s="58">
        <f>сентябрь!ET63+август!ET63+'июль '!ET62</f>
        <v>0</v>
      </c>
      <c r="EU63" s="58">
        <f>сентябрь!EU63+август!EU63+'июль '!EU62</f>
        <v>0</v>
      </c>
      <c r="EV63" s="58">
        <f>сентябрь!EV63+август!EV63+'июль '!EV62</f>
        <v>0</v>
      </c>
      <c r="EW63" s="58">
        <f>сентябрь!EW63+август!EW63+'июль '!EW62</f>
        <v>0</v>
      </c>
      <c r="EX63" s="58">
        <f>сентябрь!EX63+август!EX63+'июль '!EX62</f>
        <v>0</v>
      </c>
      <c r="EY63" s="58">
        <f>сентябрь!EY63+август!EY63+'июль '!EY62</f>
        <v>0</v>
      </c>
      <c r="EZ63" s="58">
        <f>сентябрь!EZ63+август!EZ63+'июль '!EZ62</f>
        <v>0</v>
      </c>
      <c r="FA63" s="58">
        <f>сентябрь!FA63+август!FA63+'июль '!FA62</f>
        <v>0</v>
      </c>
      <c r="FB63" s="58">
        <f>сентябрь!FB63+август!FB63+'июль '!FB62</f>
        <v>0</v>
      </c>
      <c r="FC63" s="58">
        <f>сентябрь!FC63+август!FC63+'июль '!FC62</f>
        <v>0</v>
      </c>
      <c r="FD63" s="58">
        <f>сентябрь!FD63+август!FD63+'июль '!FD62</f>
        <v>0</v>
      </c>
      <c r="FE63" s="58">
        <f>сентябрь!FE63+август!FE63+'июль '!FE62</f>
        <v>0</v>
      </c>
      <c r="FF63" s="58">
        <f>сентябрь!FF63+август!FF63+'июль '!FF62</f>
        <v>0</v>
      </c>
      <c r="FG63" s="58">
        <f>сентябрь!FG63+август!FG63+'июль '!FG62</f>
        <v>0</v>
      </c>
      <c r="FH63" s="58">
        <f>сентябрь!FH63+август!FH63+'июль '!FH62</f>
        <v>0</v>
      </c>
      <c r="FI63" s="58">
        <f>сентябрь!FI63+август!FI63+'июль '!FI62</f>
        <v>0</v>
      </c>
      <c r="FJ63" s="58">
        <f>сентябрь!FJ63+август!FJ63+'июль '!FJ62</f>
        <v>0</v>
      </c>
      <c r="FK63" s="58">
        <f>сентябрь!FK63+август!FK63+'июль '!FK62</f>
        <v>0</v>
      </c>
      <c r="FL63" s="58">
        <f>сентябрь!FL63+август!FL63+'июль '!FL62</f>
        <v>0</v>
      </c>
      <c r="FM63" s="58">
        <f>сентябрь!FM63+август!FM63+'июль '!FM62</f>
        <v>0</v>
      </c>
      <c r="FN63" s="58">
        <f>сентябрь!FN63+август!FN63+'июль '!FN62</f>
        <v>0</v>
      </c>
      <c r="FO63" s="58">
        <f>сентябрь!FO63+август!FO63+'июль '!FO62</f>
        <v>0</v>
      </c>
      <c r="FP63" s="58">
        <f>сентябрь!FP63+август!FP63+'июль '!FP62</f>
        <v>0</v>
      </c>
      <c r="FQ63" s="58">
        <f>сентябрь!FQ63+август!FQ63+'июль '!FQ62</f>
        <v>0</v>
      </c>
      <c r="FR63" s="58">
        <f>сентябрь!FR63+август!FR63+'июль '!FR62</f>
        <v>0</v>
      </c>
      <c r="FS63" s="58">
        <f>сентябрь!FS63+август!FS63+'июль '!FS62</f>
        <v>0</v>
      </c>
      <c r="FT63" s="58">
        <f>сентябрь!FT63+август!FT63+'июль '!FT62</f>
        <v>0</v>
      </c>
      <c r="FU63" s="58">
        <f>сентябрь!FU63+август!FU63+'июль '!FU62</f>
        <v>0</v>
      </c>
      <c r="FV63" s="58">
        <f>сентябрь!FV63+август!FV63+'июль '!FV62</f>
        <v>0</v>
      </c>
      <c r="FW63" s="58">
        <f>сентябрь!FW63+август!FW63+'июль '!FW62</f>
        <v>0</v>
      </c>
      <c r="FX63" s="58">
        <f>сентябрь!FX63+август!FX63+'июль '!FX62</f>
        <v>0</v>
      </c>
      <c r="FY63" s="58">
        <f>сентябрь!FY63+август!FY63+'июль '!FY62</f>
        <v>0</v>
      </c>
      <c r="FZ63" s="58">
        <f>сентябрь!FZ63+август!FZ63+'июль '!FZ62</f>
        <v>0</v>
      </c>
      <c r="GA63" s="58">
        <f>сентябрь!GA63+август!GA63+'июль '!GA62</f>
        <v>0</v>
      </c>
      <c r="GB63" s="58">
        <f>сентябрь!GB63+август!GB63+'июль '!GB62</f>
        <v>0</v>
      </c>
      <c r="GC63" s="58">
        <f>сентябрь!GC63+август!GC63+'июль '!GC62</f>
        <v>0</v>
      </c>
      <c r="GD63" s="58">
        <f>сентябрь!GD63+август!GD63+'июль '!GD62</f>
        <v>0</v>
      </c>
      <c r="GE63" s="58">
        <f>сентябрь!GE63+август!GE63+'июль '!GE62</f>
        <v>0</v>
      </c>
      <c r="GF63" s="58">
        <f>сентябрь!GF63+август!GF63+'июль '!GF62</f>
        <v>0</v>
      </c>
      <c r="GG63" s="58">
        <f>сентябрь!GG63+август!GG63+'июль '!GG62</f>
        <v>0</v>
      </c>
      <c r="GH63" s="58">
        <f>сентябрь!GH63+август!GH63+'июль '!GH62</f>
        <v>0</v>
      </c>
      <c r="GI63" s="58">
        <f>сентябрь!GI63+август!GI63+'июль '!GI62</f>
        <v>0</v>
      </c>
      <c r="GJ63" s="58">
        <f>сентябрь!GJ63+август!GJ63+'июль '!GJ62</f>
        <v>0</v>
      </c>
      <c r="GK63" s="58">
        <f>сентябрь!GK63+август!GK63+'июль '!GK62</f>
        <v>0</v>
      </c>
      <c r="GL63" s="58">
        <f>сентябрь!GL63+август!GL63+'июль '!GL62</f>
        <v>0</v>
      </c>
      <c r="GM63" s="58">
        <f>сентябрь!GM63+август!GM63+'июль '!GM62</f>
        <v>0</v>
      </c>
      <c r="GN63" s="58">
        <f>сентябрь!GN63+август!GN63+'июль '!GN62</f>
        <v>0</v>
      </c>
      <c r="GO63" s="58">
        <f>сентябрь!GO63+август!GO63+'июль '!GO62</f>
        <v>0</v>
      </c>
      <c r="GP63" s="58">
        <f>сентябрь!GP63+август!GP63+'июль '!GP62</f>
        <v>0</v>
      </c>
      <c r="GQ63" s="58">
        <f>сентябрь!GQ63+август!GQ63+'июль '!GQ62</f>
        <v>0</v>
      </c>
      <c r="GR63" s="58">
        <f>сентябрь!GR63+август!GR63+'июль '!GR62</f>
        <v>0</v>
      </c>
      <c r="GS63" s="58">
        <f>сентябрь!GS63+август!GS63+'июль '!GS62</f>
        <v>0</v>
      </c>
      <c r="GT63" s="58">
        <f>сентябрь!GT63+август!GT63+'июль '!GT62</f>
        <v>0</v>
      </c>
      <c r="GU63" s="58">
        <f>сентябрь!GU63+август!GU63+'июль '!GU62</f>
        <v>0</v>
      </c>
      <c r="GV63" s="58">
        <f>сентябрь!GV63+август!GV63+'июль '!GV62</f>
        <v>0</v>
      </c>
      <c r="GW63" s="58">
        <f>сентябрь!GW63+август!GW63+'июль '!GW62</f>
        <v>0</v>
      </c>
      <c r="GX63" s="58">
        <f>сентябрь!GX63+август!GX63+'июль '!GX62</f>
        <v>0</v>
      </c>
      <c r="GY63" s="58">
        <f>сентябрь!GY63+август!GY63+'июль '!GY62</f>
        <v>0</v>
      </c>
      <c r="GZ63" s="58">
        <f>сентябрь!GZ63+август!GZ63+'июль '!GZ62</f>
        <v>0</v>
      </c>
      <c r="HA63" s="58">
        <f>сентябрь!HA63+август!HA63+'июль '!HA62</f>
        <v>0</v>
      </c>
      <c r="HB63" s="58">
        <f>сентябрь!HB63+август!HB63+'июль '!HB62</f>
        <v>0</v>
      </c>
      <c r="HC63" s="58">
        <f>сентябрь!HC63+август!HC63+'июль '!HC62</f>
        <v>0</v>
      </c>
      <c r="HD63" s="58">
        <f>сентябрь!HD63+август!HD63+'июль '!HD62</f>
        <v>0</v>
      </c>
      <c r="HE63" s="58">
        <f>сентябрь!HE63+август!HE63+'июль '!HE62</f>
        <v>0</v>
      </c>
      <c r="HF63" s="58">
        <f>сентябрь!HF63+август!HF63+'июль '!HF62</f>
        <v>0</v>
      </c>
      <c r="HG63" s="58">
        <f>сентябрь!HG63+август!HG63+'июль '!HG62</f>
        <v>0</v>
      </c>
      <c r="HH63" s="58">
        <f>сентябрь!HH63+август!HH63+'июль '!HH62</f>
        <v>0</v>
      </c>
      <c r="HI63" s="58">
        <f>сентябрь!HI63+август!HI63+'июль '!HI62</f>
        <v>0</v>
      </c>
      <c r="HJ63" s="58">
        <f>сентябрь!HJ63+август!HJ63+'июль '!HJ62</f>
        <v>0</v>
      </c>
      <c r="HK63" s="58">
        <f>сентябрь!HK63+август!HK63+'июль '!HK62</f>
        <v>0</v>
      </c>
      <c r="HL63" s="58">
        <f>сентябрь!HL63+август!HL63+'июль '!HL62</f>
        <v>0</v>
      </c>
      <c r="HM63" s="58">
        <f>сентябрь!HM63+август!HM63+'июль '!HM62</f>
        <v>0</v>
      </c>
      <c r="HN63" s="58">
        <f>сентябрь!HN63+август!HN63+'июль '!HN62</f>
        <v>0</v>
      </c>
      <c r="HO63" s="58">
        <f>сентябрь!HO63+август!HO63+'июль '!HO62</f>
        <v>0</v>
      </c>
      <c r="HP63" s="58">
        <f>сентябрь!HP63+август!HP63+'июль '!HP62</f>
        <v>0</v>
      </c>
      <c r="HQ63" s="58">
        <f>сентябрь!HQ63+август!HQ63+'июль '!HQ62</f>
        <v>0</v>
      </c>
      <c r="HR63" s="58">
        <f>сентябрь!HR63+август!HR63+'июль '!HR62</f>
        <v>0</v>
      </c>
      <c r="HS63" s="58">
        <f>сентябрь!HS63+август!HS63+'июль '!HS62</f>
        <v>0</v>
      </c>
      <c r="HT63" s="58">
        <f>сентябрь!HT63+август!HT63+'июль '!HT62</f>
        <v>0</v>
      </c>
      <c r="HU63" s="58">
        <f>сентябрь!HU63+август!HU63+'июль '!HU62</f>
        <v>0</v>
      </c>
      <c r="HV63" s="58">
        <f>сентябрь!HV63+август!HV63+'июль '!HV62</f>
        <v>0</v>
      </c>
      <c r="HW63" s="58">
        <f>сентябрь!HW63+август!HW63+'июль '!HW62</f>
        <v>0</v>
      </c>
      <c r="HX63" s="58">
        <f>сентябрь!HX63+август!HX63+'июль '!HX62</f>
        <v>0</v>
      </c>
      <c r="HY63" s="58">
        <f>сентябрь!HY63+август!HY63+'июль '!HY62</f>
        <v>0</v>
      </c>
      <c r="HZ63" s="58">
        <f>сентябрь!HZ63+август!HZ63+'июль '!HZ62</f>
        <v>0</v>
      </c>
      <c r="IA63" s="58">
        <f>сентябрь!IA63+август!IA63+'июль '!IA62</f>
        <v>0</v>
      </c>
      <c r="IB63" s="58">
        <f>сентябрь!IB63+август!IB63+'июль '!IB62</f>
        <v>0</v>
      </c>
      <c r="IC63" s="58">
        <f>сентябрь!IC63+август!IC63+'июль '!IC62</f>
        <v>0</v>
      </c>
      <c r="ID63" s="58">
        <f>сентябрь!ID63+август!ID63+'июль '!ID62</f>
        <v>0</v>
      </c>
    </row>
    <row r="64" spans="1:238" ht="15" customHeight="1">
      <c r="A64" s="11" t="s">
        <v>308</v>
      </c>
      <c r="B64" s="14" t="s">
        <v>309</v>
      </c>
      <c r="C64" s="10" t="s">
        <v>300</v>
      </c>
      <c r="D64" s="46">
        <f>сентябрь!D64+август!D64+'июль '!D63</f>
        <v>0</v>
      </c>
      <c r="E64" s="58">
        <f>сентябрь!E64+август!E64+'июль '!E63</f>
        <v>0</v>
      </c>
      <c r="F64" s="58">
        <f>сентябрь!F64+август!F64+'июль '!F63</f>
        <v>0</v>
      </c>
      <c r="G64" s="58">
        <f>сентябрь!G64+август!G64+'июль '!G63</f>
        <v>0</v>
      </c>
      <c r="H64" s="58">
        <f>сентябрь!H64+август!H64+'июль '!H63</f>
        <v>0</v>
      </c>
      <c r="I64" s="58">
        <f>сентябрь!I64+август!I64+'июль '!I63</f>
        <v>0</v>
      </c>
      <c r="J64" s="58">
        <f>сентябрь!J64+август!J64+'июль '!J63</f>
        <v>0</v>
      </c>
      <c r="K64" s="58">
        <f>сентябрь!K64+август!K64+'июль '!K63</f>
        <v>0</v>
      </c>
      <c r="L64" s="58">
        <f>сентябрь!L64+август!L64+'июль '!L63</f>
        <v>0</v>
      </c>
      <c r="M64" s="58">
        <f>сентябрь!M64+август!M64+'июль '!M63</f>
        <v>0</v>
      </c>
      <c r="N64" s="58">
        <f>сентябрь!N64+август!N64+'июль '!N63</f>
        <v>0</v>
      </c>
      <c r="O64" s="58">
        <f>сентябрь!O64+август!O64+'июль '!O63</f>
        <v>0</v>
      </c>
      <c r="P64" s="58">
        <f>сентябрь!P64+август!P64+'июль '!P63</f>
        <v>0</v>
      </c>
      <c r="Q64" s="58">
        <f>сентябрь!Q64+август!Q64+'июль '!Q63</f>
        <v>0</v>
      </c>
      <c r="R64" s="58">
        <f>сентябрь!R64+август!R64+'июль '!R63</f>
        <v>0</v>
      </c>
      <c r="S64" s="58">
        <f>сентябрь!S64+август!S64+'июль '!S63</f>
        <v>0</v>
      </c>
      <c r="T64" s="58">
        <f>сентябрь!T64+август!T64+'июль '!T63</f>
        <v>0</v>
      </c>
      <c r="U64" s="58">
        <f>сентябрь!U64+август!U64+'июль '!U63</f>
        <v>0</v>
      </c>
      <c r="V64" s="58">
        <f>сентябрь!V64+август!V64+'июль '!V63</f>
        <v>0</v>
      </c>
      <c r="W64" s="58">
        <f>сентябрь!W64+август!W64+'июль '!W63</f>
        <v>0</v>
      </c>
      <c r="X64" s="58">
        <f>сентябрь!X64+август!X64+'июль '!X63</f>
        <v>0</v>
      </c>
      <c r="Y64" s="58">
        <f>сентябрь!Y64+август!Y64+'июль '!Y63</f>
        <v>0</v>
      </c>
      <c r="Z64" s="58">
        <f>сентябрь!Z64+август!Z64+'июль '!Z63</f>
        <v>0</v>
      </c>
      <c r="AA64" s="58">
        <f>сентябрь!AA64+август!AA64+'июль '!AA63</f>
        <v>0</v>
      </c>
      <c r="AB64" s="58">
        <f>сентябрь!AB64+август!AB64+'июль '!AB63</f>
        <v>0</v>
      </c>
      <c r="AC64" s="58">
        <f>сентябрь!AC64+август!AC64+'июль '!AC63</f>
        <v>0</v>
      </c>
      <c r="AD64" s="58">
        <f>сентябрь!AD64+август!AD64+'июль '!AD63</f>
        <v>0</v>
      </c>
      <c r="AE64" s="58">
        <f>сентябрь!AE64+август!AE64+'июль '!AE63</f>
        <v>0</v>
      </c>
      <c r="AF64" s="58">
        <f>сентябрь!AF64+август!AF64+'июль '!AF63</f>
        <v>0</v>
      </c>
      <c r="AG64" s="58">
        <f>сентябрь!AG64+август!AG64+'июль '!AG63</f>
        <v>0</v>
      </c>
      <c r="AH64" s="58">
        <f>сентябрь!AH64+август!AH64+'июль '!AH63</f>
        <v>0</v>
      </c>
      <c r="AI64" s="58">
        <f>сентябрь!AI64+август!AI64+'июль '!AI63</f>
        <v>0</v>
      </c>
      <c r="AJ64" s="58">
        <f>сентябрь!AJ64+август!AJ64+'июль '!AJ63</f>
        <v>0</v>
      </c>
      <c r="AK64" s="58">
        <f>сентябрь!AK64+август!AK64+'июль '!AK63</f>
        <v>0</v>
      </c>
      <c r="AL64" s="58">
        <f>сентябрь!AL64+август!AL64+'июль '!AL63</f>
        <v>0</v>
      </c>
      <c r="AM64" s="58">
        <f>сентябрь!AM64+август!AM64+'июль '!AM63</f>
        <v>0</v>
      </c>
      <c r="AN64" s="58">
        <f>сентябрь!AN64+август!AN64+'июль '!AN63</f>
        <v>0</v>
      </c>
      <c r="AO64" s="58">
        <f>сентябрь!AO64+август!AO64+'июль '!AO63</f>
        <v>0</v>
      </c>
      <c r="AP64" s="58">
        <f>сентябрь!AP64+август!AP64+'июль '!AP63</f>
        <v>0</v>
      </c>
      <c r="AQ64" s="58">
        <f>сентябрь!AQ64+август!AQ64+'июль '!AQ63</f>
        <v>0</v>
      </c>
      <c r="AR64" s="58">
        <f>сентябрь!AR64+август!AR64+'июль '!AR63</f>
        <v>0</v>
      </c>
      <c r="AS64" s="58">
        <f>сентябрь!AS64+август!AS64+'июль '!AS63</f>
        <v>0</v>
      </c>
      <c r="AT64" s="58">
        <f>сентябрь!AT64+август!AT64+'июль '!AT63</f>
        <v>0</v>
      </c>
      <c r="AU64" s="58">
        <f>сентябрь!AU64+август!AU64+'июль '!AU63</f>
        <v>0</v>
      </c>
      <c r="AV64" s="58">
        <f>сентябрь!AV64+август!AV64+'июль '!AV63</f>
        <v>0</v>
      </c>
      <c r="AW64" s="58">
        <f>сентябрь!AW64+август!AW64+'июль '!AW63</f>
        <v>0</v>
      </c>
      <c r="AX64" s="58">
        <f>сентябрь!AX64+август!AX64+'июль '!AX63</f>
        <v>0</v>
      </c>
      <c r="AY64" s="58">
        <f>сентябрь!AY64+август!AY64+'июль '!AY63</f>
        <v>0</v>
      </c>
      <c r="AZ64" s="58">
        <f>сентябрь!AZ64+август!AZ64+'июль '!AZ63</f>
        <v>0</v>
      </c>
      <c r="BA64" s="58">
        <f>сентябрь!BA64+август!BA64+'июль '!BA63</f>
        <v>0</v>
      </c>
      <c r="BB64" s="58">
        <f>сентябрь!BB64+август!BB64+'июль '!BB63</f>
        <v>0</v>
      </c>
      <c r="BC64" s="58">
        <f>сентябрь!BC64+август!BC64+'июль '!BC63</f>
        <v>0</v>
      </c>
      <c r="BD64" s="58">
        <f>сентябрь!BD64+август!BD64+'июль '!BD63</f>
        <v>0</v>
      </c>
      <c r="BE64" s="58">
        <f>сентябрь!BE64+август!BE64+'июль '!BE63</f>
        <v>0</v>
      </c>
      <c r="BF64" s="58">
        <f>сентябрь!BF64+август!BF64+'июль '!BF63</f>
        <v>0</v>
      </c>
      <c r="BG64" s="58">
        <f>сентябрь!BG64+август!BG64+'июль '!BG63</f>
        <v>0</v>
      </c>
      <c r="BH64" s="58">
        <f>сентябрь!BH64+август!BH64+'июль '!BH63</f>
        <v>0</v>
      </c>
      <c r="BI64" s="58">
        <f>сентябрь!BI64+август!BI64+'июль '!BI63</f>
        <v>0</v>
      </c>
      <c r="BJ64" s="58">
        <f>сентябрь!BJ64+август!BJ64+'июль '!BJ63</f>
        <v>0</v>
      </c>
      <c r="BK64" s="58">
        <f>сентябрь!BK64+август!BK64+'июль '!BK63</f>
        <v>0</v>
      </c>
      <c r="BL64" s="58">
        <f>сентябрь!BL64+август!BL64+'июль '!BL63</f>
        <v>0</v>
      </c>
      <c r="BM64" s="58">
        <f>сентябрь!BM64+август!BM64+'июль '!BM63</f>
        <v>0</v>
      </c>
      <c r="BN64" s="58">
        <f>сентябрь!BN64+август!BN64+'июль '!BN63</f>
        <v>0</v>
      </c>
      <c r="BO64" s="58">
        <f>сентябрь!BO64+август!BO64+'июль '!BO63</f>
        <v>0</v>
      </c>
      <c r="BP64" s="58">
        <f>сентябрь!BP64+август!BP64+'июль '!BP63</f>
        <v>0</v>
      </c>
      <c r="BQ64" s="58">
        <f>сентябрь!BQ64+август!BQ64+'июль '!BQ63</f>
        <v>0</v>
      </c>
      <c r="BR64" s="58">
        <f>сентябрь!BR64+август!BR64+'июль '!BR63</f>
        <v>0</v>
      </c>
      <c r="BS64" s="58">
        <f>сентябрь!BS64+август!BS64+'июль '!BS63</f>
        <v>0</v>
      </c>
      <c r="BT64" s="58">
        <f>сентябрь!BT64+август!BT64+'июль '!BT63</f>
        <v>0</v>
      </c>
      <c r="BU64" s="58">
        <f>сентябрь!BU64+август!BU64+'июль '!BU63</f>
        <v>0</v>
      </c>
      <c r="BV64" s="58">
        <f>сентябрь!BV64+август!BV64+'июль '!BV63</f>
        <v>0</v>
      </c>
      <c r="BW64" s="58">
        <f>сентябрь!BW64+август!BW64+'июль '!BW63</f>
        <v>0</v>
      </c>
      <c r="BX64" s="58">
        <f>сентябрь!BX64+август!BX64+'июль '!BX63</f>
        <v>0</v>
      </c>
      <c r="BY64" s="58">
        <f>сентябрь!BY64+август!BY64+'июль '!BY63</f>
        <v>0</v>
      </c>
      <c r="BZ64" s="58">
        <f>сентябрь!BZ64+август!BZ64+'июль '!BZ63</f>
        <v>0</v>
      </c>
      <c r="CA64" s="58">
        <f>сентябрь!CA64+август!CA64+'июль '!CA63</f>
        <v>0</v>
      </c>
      <c r="CB64" s="58">
        <f>сентябрь!CB64+август!CB64+'июль '!CB63</f>
        <v>0</v>
      </c>
      <c r="CC64" s="58">
        <f>сентябрь!CC64+август!CC64+'июль '!CC63</f>
        <v>0</v>
      </c>
      <c r="CD64" s="58">
        <f>сентябрь!CD64+август!CD64+'июль '!CD63</f>
        <v>0</v>
      </c>
      <c r="CE64" s="58">
        <f>сентябрь!CE64+август!CE64+'июль '!CE63</f>
        <v>0</v>
      </c>
      <c r="CF64" s="58">
        <f>сентябрь!CF64+август!CF64+'июль '!CF63</f>
        <v>0</v>
      </c>
      <c r="CG64" s="58">
        <f>сентябрь!CG64+август!CG64+'июль '!CG63</f>
        <v>0</v>
      </c>
      <c r="CH64" s="58">
        <f>сентябрь!CH64+август!CH64+'июль '!CH63</f>
        <v>0</v>
      </c>
      <c r="CI64" s="58">
        <f>сентябрь!CI64+август!CI64+'июль '!CI63</f>
        <v>0</v>
      </c>
      <c r="CJ64" s="58">
        <f>сентябрь!CJ64+август!CJ64+'июль '!CJ63</f>
        <v>0</v>
      </c>
      <c r="CK64" s="58">
        <f>сентябрь!CK64+август!CK64+'июль '!CK63</f>
        <v>0</v>
      </c>
      <c r="CL64" s="58">
        <f>сентябрь!CL64+август!CL64+'июль '!CL63</f>
        <v>0</v>
      </c>
      <c r="CM64" s="58">
        <f>сентябрь!CM64+август!CM64+'июль '!CM63</f>
        <v>0</v>
      </c>
      <c r="CN64" s="58">
        <f>сентябрь!CN64+август!CN64+'июль '!CN63</f>
        <v>0</v>
      </c>
      <c r="CO64" s="58">
        <f>сентябрь!CO64+август!CO64+'июль '!CO63</f>
        <v>0</v>
      </c>
      <c r="CP64" s="58">
        <f>сентябрь!CP64+август!CP64+'июль '!CP63</f>
        <v>0</v>
      </c>
      <c r="CQ64" s="58">
        <f>сентябрь!CQ64+август!CQ64+'июль '!CQ63</f>
        <v>0</v>
      </c>
      <c r="CR64" s="58">
        <f>сентябрь!CR64+август!CR64+'июль '!CR63</f>
        <v>0</v>
      </c>
      <c r="CS64" s="58">
        <f>сентябрь!CS64+август!CS64+'июль '!CS63</f>
        <v>0</v>
      </c>
      <c r="CT64" s="58">
        <f>сентябрь!CT64+август!CT64+'июль '!CT63</f>
        <v>0</v>
      </c>
      <c r="CU64" s="58">
        <f>сентябрь!CU64+август!CU64+'июль '!CU63</f>
        <v>0</v>
      </c>
      <c r="CV64" s="58">
        <f>сентябрь!CV64+август!CV64+'июль '!CV63</f>
        <v>0</v>
      </c>
      <c r="CW64" s="58">
        <f>сентябрь!CW64+август!CW64+'июль '!CW63</f>
        <v>0</v>
      </c>
      <c r="CX64" s="58">
        <f>сентябрь!CX64+август!CX64+'июль '!CX63</f>
        <v>0</v>
      </c>
      <c r="CY64" s="58">
        <f>сентябрь!CY64+август!CY64+'июль '!CY63</f>
        <v>0</v>
      </c>
      <c r="CZ64" s="58">
        <f>сентябрь!CZ64+август!CZ64+'июль '!CZ63</f>
        <v>0</v>
      </c>
      <c r="DA64" s="58">
        <f>сентябрь!DA64+август!DA64+'июль '!DA63</f>
        <v>0</v>
      </c>
      <c r="DB64" s="58">
        <f>сентябрь!DB64+август!DB64+'июль '!DB63</f>
        <v>0</v>
      </c>
      <c r="DC64" s="58">
        <f>сентябрь!DC64+август!DC64+'июль '!DC63</f>
        <v>0</v>
      </c>
      <c r="DD64" s="58">
        <f>сентябрь!DD64+август!DD64+'июль '!DD63</f>
        <v>0</v>
      </c>
      <c r="DE64" s="58">
        <f>сентябрь!DE64+август!DE64+'июль '!DE63</f>
        <v>0</v>
      </c>
      <c r="DF64" s="58">
        <f>сентябрь!DF64+август!DF64+'июль '!DF63</f>
        <v>0</v>
      </c>
      <c r="DG64" s="58">
        <f>сентябрь!DG64+август!DG64+'июль '!DG63</f>
        <v>0</v>
      </c>
      <c r="DH64" s="58">
        <f>сентябрь!DH64+август!DH64+'июль '!DH63</f>
        <v>0</v>
      </c>
      <c r="DI64" s="58">
        <f>сентябрь!DI64+август!DI64+'июль '!DI63</f>
        <v>0</v>
      </c>
      <c r="DJ64" s="58">
        <f>сентябрь!DJ64+август!DJ64+'июль '!DJ63</f>
        <v>0</v>
      </c>
      <c r="DK64" s="58">
        <f>сентябрь!DK64+август!DK64+'июль '!DK63</f>
        <v>0</v>
      </c>
      <c r="DL64" s="58">
        <f>сентябрь!DL64+август!DL64+'июль '!DL63</f>
        <v>0</v>
      </c>
      <c r="DM64" s="58">
        <f>сентябрь!DM64+август!DM64+'июль '!DM63</f>
        <v>0</v>
      </c>
      <c r="DN64" s="58">
        <f>сентябрь!DN64+август!DN64+'июль '!DN63</f>
        <v>0</v>
      </c>
      <c r="DO64" s="58">
        <f>сентябрь!DO64+август!DO64+'июль '!DO63</f>
        <v>0</v>
      </c>
      <c r="DP64" s="58">
        <f>сентябрь!DP64+август!DP64+'июль '!DP63</f>
        <v>0</v>
      </c>
      <c r="DQ64" s="58">
        <f>сентябрь!DQ64+август!DQ64+'июль '!DQ63</f>
        <v>0</v>
      </c>
      <c r="DR64" s="58">
        <f>сентябрь!DR64+август!DR64+'июль '!DR63</f>
        <v>0</v>
      </c>
      <c r="DS64" s="58">
        <f>сентябрь!DS64+август!DS64+'июль '!DS63</f>
        <v>0</v>
      </c>
      <c r="DT64" s="58">
        <f>сентябрь!DT64+август!DT64+'июль '!DT63</f>
        <v>0</v>
      </c>
      <c r="DU64" s="58">
        <f>сентябрь!DU64+август!DU64+'июль '!DU63</f>
        <v>0</v>
      </c>
      <c r="DV64" s="58">
        <f>сентябрь!DV64+август!DV64+'июль '!DV63</f>
        <v>0</v>
      </c>
      <c r="DW64" s="58">
        <f>сентябрь!DW64+август!DW64+'июль '!DW63</f>
        <v>0</v>
      </c>
      <c r="DX64" s="58">
        <f>сентябрь!DX64+август!DX64+'июль '!DX63</f>
        <v>0</v>
      </c>
      <c r="DY64" s="58">
        <f>сентябрь!DY64+август!DY64+'июль '!DY63</f>
        <v>0</v>
      </c>
      <c r="DZ64" s="58">
        <f>сентябрь!DZ64+август!DZ64+'июль '!DZ63</f>
        <v>0</v>
      </c>
      <c r="EA64" s="58">
        <f>сентябрь!EA64+август!EA64+'июль '!EA63</f>
        <v>0</v>
      </c>
      <c r="EB64" s="58">
        <f>сентябрь!EB64+август!EB64+'июль '!EB63</f>
        <v>0</v>
      </c>
      <c r="EC64" s="58">
        <f>сентябрь!EC64+август!EC64+'июль '!EC63</f>
        <v>0</v>
      </c>
      <c r="ED64" s="58">
        <f>сентябрь!ED64+август!ED64+'июль '!ED63</f>
        <v>0</v>
      </c>
      <c r="EE64" s="58">
        <f>сентябрь!EE64+август!EE64+'июль '!EE63</f>
        <v>0</v>
      </c>
      <c r="EF64" s="58">
        <f>сентябрь!EF64+август!EF64+'июль '!EF63</f>
        <v>0</v>
      </c>
      <c r="EG64" s="58">
        <f>сентябрь!EG64+август!EG64+'июль '!EG63</f>
        <v>0</v>
      </c>
      <c r="EH64" s="58">
        <f>сентябрь!EH64+август!EH64+'июль '!EH63</f>
        <v>0</v>
      </c>
      <c r="EI64" s="58">
        <f>сентябрь!EI64+август!EI64+'июль '!EI63</f>
        <v>0</v>
      </c>
      <c r="EJ64" s="58">
        <f>сентябрь!EJ64+август!EJ64+'июль '!EJ63</f>
        <v>0</v>
      </c>
      <c r="EK64" s="58">
        <f>сентябрь!EK64+август!EK64+'июль '!EK63</f>
        <v>0</v>
      </c>
      <c r="EL64" s="58">
        <f>сентябрь!EL64+август!EL64+'июль '!EL63</f>
        <v>0</v>
      </c>
      <c r="EM64" s="58">
        <f>сентябрь!EM64+август!EM64+'июль '!EM63</f>
        <v>0</v>
      </c>
      <c r="EN64" s="58">
        <f>сентябрь!EN64+август!EN64+'июль '!EN63</f>
        <v>0</v>
      </c>
      <c r="EO64" s="58">
        <f>сентябрь!EO64+август!EO64+'июль '!EO63</f>
        <v>0</v>
      </c>
      <c r="EP64" s="58">
        <f>сентябрь!EP64+август!EP64+'июль '!EP63</f>
        <v>0</v>
      </c>
      <c r="EQ64" s="58">
        <f>сентябрь!EQ64+август!EQ64+'июль '!EQ63</f>
        <v>0</v>
      </c>
      <c r="ER64" s="58">
        <f>сентябрь!ER64+август!ER64+'июль '!ER63</f>
        <v>0</v>
      </c>
      <c r="ES64" s="58">
        <f>сентябрь!ES64+август!ES64+'июль '!ES63</f>
        <v>0</v>
      </c>
      <c r="ET64" s="58">
        <f>сентябрь!ET64+август!ET64+'июль '!ET63</f>
        <v>0</v>
      </c>
      <c r="EU64" s="58">
        <f>сентябрь!EU64+август!EU64+'июль '!EU63</f>
        <v>0</v>
      </c>
      <c r="EV64" s="58">
        <f>сентябрь!EV64+август!EV64+'июль '!EV63</f>
        <v>0</v>
      </c>
      <c r="EW64" s="58">
        <f>сентябрь!EW64+август!EW64+'июль '!EW63</f>
        <v>0</v>
      </c>
      <c r="EX64" s="58">
        <f>сентябрь!EX64+август!EX64+'июль '!EX63</f>
        <v>0</v>
      </c>
      <c r="EY64" s="58">
        <f>сентябрь!EY64+август!EY64+'июль '!EY63</f>
        <v>0</v>
      </c>
      <c r="EZ64" s="58">
        <f>сентябрь!EZ64+август!EZ64+'июль '!EZ63</f>
        <v>0</v>
      </c>
      <c r="FA64" s="58">
        <f>сентябрь!FA64+август!FA64+'июль '!FA63</f>
        <v>0</v>
      </c>
      <c r="FB64" s="58">
        <f>сентябрь!FB64+август!FB64+'июль '!FB63</f>
        <v>0</v>
      </c>
      <c r="FC64" s="58">
        <f>сентябрь!FC64+август!FC64+'июль '!FC63</f>
        <v>0</v>
      </c>
      <c r="FD64" s="58">
        <f>сентябрь!FD64+август!FD64+'июль '!FD63</f>
        <v>0</v>
      </c>
      <c r="FE64" s="58">
        <f>сентябрь!FE64+август!FE64+'июль '!FE63</f>
        <v>0</v>
      </c>
      <c r="FF64" s="58">
        <f>сентябрь!FF64+август!FF64+'июль '!FF63</f>
        <v>0</v>
      </c>
      <c r="FG64" s="58">
        <f>сентябрь!FG64+август!FG64+'июль '!FG63</f>
        <v>0</v>
      </c>
      <c r="FH64" s="58">
        <f>сентябрь!FH64+август!FH64+'июль '!FH63</f>
        <v>0</v>
      </c>
      <c r="FI64" s="58">
        <f>сентябрь!FI64+август!FI64+'июль '!FI63</f>
        <v>0</v>
      </c>
      <c r="FJ64" s="58">
        <f>сентябрь!FJ64+август!FJ64+'июль '!FJ63</f>
        <v>0</v>
      </c>
      <c r="FK64" s="58">
        <f>сентябрь!FK64+август!FK64+'июль '!FK63</f>
        <v>0</v>
      </c>
      <c r="FL64" s="58">
        <f>сентябрь!FL64+август!FL64+'июль '!FL63</f>
        <v>0</v>
      </c>
      <c r="FM64" s="58">
        <f>сентябрь!FM64+август!FM64+'июль '!FM63</f>
        <v>0</v>
      </c>
      <c r="FN64" s="58">
        <f>сентябрь!FN64+август!FN64+'июль '!FN63</f>
        <v>0</v>
      </c>
      <c r="FO64" s="58">
        <f>сентябрь!FO64+август!FO64+'июль '!FO63</f>
        <v>0</v>
      </c>
      <c r="FP64" s="58">
        <f>сентябрь!FP64+август!FP64+'июль '!FP63</f>
        <v>0</v>
      </c>
      <c r="FQ64" s="58">
        <f>сентябрь!FQ64+август!FQ64+'июль '!FQ63</f>
        <v>0</v>
      </c>
      <c r="FR64" s="58">
        <f>сентябрь!FR64+август!FR64+'июль '!FR63</f>
        <v>0</v>
      </c>
      <c r="FS64" s="58">
        <f>сентябрь!FS64+август!FS64+'июль '!FS63</f>
        <v>0</v>
      </c>
      <c r="FT64" s="58">
        <f>сентябрь!FT64+август!FT64+'июль '!FT63</f>
        <v>0</v>
      </c>
      <c r="FU64" s="58">
        <f>сентябрь!FU64+август!FU64+'июль '!FU63</f>
        <v>0</v>
      </c>
      <c r="FV64" s="58">
        <f>сентябрь!FV64+август!FV64+'июль '!FV63</f>
        <v>0</v>
      </c>
      <c r="FW64" s="58">
        <f>сентябрь!FW64+август!FW64+'июль '!FW63</f>
        <v>0</v>
      </c>
      <c r="FX64" s="58">
        <f>сентябрь!FX64+август!FX64+'июль '!FX63</f>
        <v>0</v>
      </c>
      <c r="FY64" s="58">
        <f>сентябрь!FY64+август!FY64+'июль '!FY63</f>
        <v>0</v>
      </c>
      <c r="FZ64" s="58">
        <f>сентябрь!FZ64+август!FZ64+'июль '!FZ63</f>
        <v>0</v>
      </c>
      <c r="GA64" s="58">
        <f>сентябрь!GA64+август!GA64+'июль '!GA63</f>
        <v>0</v>
      </c>
      <c r="GB64" s="58">
        <f>сентябрь!GB64+август!GB64+'июль '!GB63</f>
        <v>0</v>
      </c>
      <c r="GC64" s="58">
        <f>сентябрь!GC64+август!GC64+'июль '!GC63</f>
        <v>0</v>
      </c>
      <c r="GD64" s="58">
        <f>сентябрь!GD64+август!GD64+'июль '!GD63</f>
        <v>0</v>
      </c>
      <c r="GE64" s="58">
        <f>сентябрь!GE64+август!GE64+'июль '!GE63</f>
        <v>0</v>
      </c>
      <c r="GF64" s="58">
        <f>сентябрь!GF64+август!GF64+'июль '!GF63</f>
        <v>0</v>
      </c>
      <c r="GG64" s="58">
        <f>сентябрь!GG64+август!GG64+'июль '!GG63</f>
        <v>0</v>
      </c>
      <c r="GH64" s="58">
        <f>сентябрь!GH64+август!GH64+'июль '!GH63</f>
        <v>0</v>
      </c>
      <c r="GI64" s="58">
        <f>сентябрь!GI64+август!GI64+'июль '!GI63</f>
        <v>0</v>
      </c>
      <c r="GJ64" s="58">
        <f>сентябрь!GJ64+август!GJ64+'июль '!GJ63</f>
        <v>0</v>
      </c>
      <c r="GK64" s="58">
        <f>сентябрь!GK64+август!GK64+'июль '!GK63</f>
        <v>0</v>
      </c>
      <c r="GL64" s="58">
        <f>сентябрь!GL64+август!GL64+'июль '!GL63</f>
        <v>0</v>
      </c>
      <c r="GM64" s="58">
        <f>сентябрь!GM64+август!GM64+'июль '!GM63</f>
        <v>0</v>
      </c>
      <c r="GN64" s="58">
        <f>сентябрь!GN64+август!GN64+'июль '!GN63</f>
        <v>0</v>
      </c>
      <c r="GO64" s="58">
        <f>сентябрь!GO64+август!GO64+'июль '!GO63</f>
        <v>0</v>
      </c>
      <c r="GP64" s="58">
        <f>сентябрь!GP64+август!GP64+'июль '!GP63</f>
        <v>0</v>
      </c>
      <c r="GQ64" s="58">
        <f>сентябрь!GQ64+август!GQ64+'июль '!GQ63</f>
        <v>0</v>
      </c>
      <c r="GR64" s="58">
        <f>сентябрь!GR64+август!GR64+'июль '!GR63</f>
        <v>0</v>
      </c>
      <c r="GS64" s="58">
        <f>сентябрь!GS64+август!GS64+'июль '!GS63</f>
        <v>0</v>
      </c>
      <c r="GT64" s="58">
        <f>сентябрь!GT64+август!GT64+'июль '!GT63</f>
        <v>0</v>
      </c>
      <c r="GU64" s="58">
        <f>сентябрь!GU64+август!GU64+'июль '!GU63</f>
        <v>0</v>
      </c>
      <c r="GV64" s="58">
        <f>сентябрь!GV64+август!GV64+'июль '!GV63</f>
        <v>0</v>
      </c>
      <c r="GW64" s="58">
        <f>сентябрь!GW64+август!GW64+'июль '!GW63</f>
        <v>0</v>
      </c>
      <c r="GX64" s="58">
        <f>сентябрь!GX64+август!GX64+'июль '!GX63</f>
        <v>0</v>
      </c>
      <c r="GY64" s="58">
        <f>сентябрь!GY64+август!GY64+'июль '!GY63</f>
        <v>0</v>
      </c>
      <c r="GZ64" s="58">
        <f>сентябрь!GZ64+август!GZ64+'июль '!GZ63</f>
        <v>0</v>
      </c>
      <c r="HA64" s="58">
        <f>сентябрь!HA64+август!HA64+'июль '!HA63</f>
        <v>0</v>
      </c>
      <c r="HB64" s="58">
        <f>сентябрь!HB64+август!HB64+'июль '!HB63</f>
        <v>0</v>
      </c>
      <c r="HC64" s="58">
        <f>сентябрь!HC64+август!HC64+'июль '!HC63</f>
        <v>0</v>
      </c>
      <c r="HD64" s="58">
        <f>сентябрь!HD64+август!HD64+'июль '!HD63</f>
        <v>0</v>
      </c>
      <c r="HE64" s="58">
        <f>сентябрь!HE64+август!HE64+'июль '!HE63</f>
        <v>0</v>
      </c>
      <c r="HF64" s="58">
        <f>сентябрь!HF64+август!HF64+'июль '!HF63</f>
        <v>0</v>
      </c>
      <c r="HG64" s="58">
        <f>сентябрь!HG64+август!HG64+'июль '!HG63</f>
        <v>0</v>
      </c>
      <c r="HH64" s="58">
        <f>сентябрь!HH64+август!HH64+'июль '!HH63</f>
        <v>0</v>
      </c>
      <c r="HI64" s="58">
        <f>сентябрь!HI64+август!HI64+'июль '!HI63</f>
        <v>0</v>
      </c>
      <c r="HJ64" s="58">
        <f>сентябрь!HJ64+август!HJ64+'июль '!HJ63</f>
        <v>0</v>
      </c>
      <c r="HK64" s="58">
        <f>сентябрь!HK64+август!HK64+'июль '!HK63</f>
        <v>0</v>
      </c>
      <c r="HL64" s="58">
        <f>сентябрь!HL64+август!HL64+'июль '!HL63</f>
        <v>0</v>
      </c>
      <c r="HM64" s="58">
        <f>сентябрь!HM64+август!HM64+'июль '!HM63</f>
        <v>0</v>
      </c>
      <c r="HN64" s="58">
        <f>сентябрь!HN64+август!HN64+'июль '!HN63</f>
        <v>0</v>
      </c>
      <c r="HO64" s="58">
        <f>сентябрь!HO64+август!HO64+'июль '!HO63</f>
        <v>0</v>
      </c>
      <c r="HP64" s="58">
        <f>сентябрь!HP64+август!HP64+'июль '!HP63</f>
        <v>0</v>
      </c>
      <c r="HQ64" s="58">
        <f>сентябрь!HQ64+август!HQ64+'июль '!HQ63</f>
        <v>0</v>
      </c>
      <c r="HR64" s="58">
        <f>сентябрь!HR64+август!HR64+'июль '!HR63</f>
        <v>0</v>
      </c>
      <c r="HS64" s="58">
        <f>сентябрь!HS64+август!HS64+'июль '!HS63</f>
        <v>0</v>
      </c>
      <c r="HT64" s="58">
        <f>сентябрь!HT64+август!HT64+'июль '!HT63</f>
        <v>0</v>
      </c>
      <c r="HU64" s="58">
        <f>сентябрь!HU64+август!HU64+'июль '!HU63</f>
        <v>0</v>
      </c>
      <c r="HV64" s="58">
        <f>сентябрь!HV64+август!HV64+'июль '!HV63</f>
        <v>0</v>
      </c>
      <c r="HW64" s="58">
        <f>сентябрь!HW64+август!HW64+'июль '!HW63</f>
        <v>0</v>
      </c>
      <c r="HX64" s="58">
        <f>сентябрь!HX64+август!HX64+'июль '!HX63</f>
        <v>0</v>
      </c>
      <c r="HY64" s="58">
        <f>сентябрь!HY64+август!HY64+'июль '!HY63</f>
        <v>0</v>
      </c>
      <c r="HZ64" s="58">
        <f>сентябрь!HZ64+август!HZ64+'июль '!HZ63</f>
        <v>0</v>
      </c>
      <c r="IA64" s="58">
        <f>сентябрь!IA64+август!IA64+'июль '!IA63</f>
        <v>0</v>
      </c>
      <c r="IB64" s="58">
        <f>сентябрь!IB64+август!IB64+'июль '!IB63</f>
        <v>0</v>
      </c>
      <c r="IC64" s="58">
        <f>сентябрь!IC64+август!IC64+'июль '!IC63</f>
        <v>0</v>
      </c>
      <c r="ID64" s="58">
        <f>сентябрь!ID64+август!ID64+'июль '!ID63</f>
        <v>0</v>
      </c>
    </row>
    <row r="65" spans="1:238" ht="15" customHeight="1">
      <c r="A65" s="11"/>
      <c r="B65" s="14"/>
      <c r="C65" s="10" t="s">
        <v>242</v>
      </c>
      <c r="D65" s="46">
        <f>сентябрь!D65+август!D65+'июль '!D64</f>
        <v>0</v>
      </c>
      <c r="E65" s="58">
        <f>сентябрь!E65+август!E65+'июль '!E64</f>
        <v>0</v>
      </c>
      <c r="F65" s="58">
        <f>сентябрь!F65+август!F65+'июль '!F64</f>
        <v>0</v>
      </c>
      <c r="G65" s="58">
        <f>сентябрь!G65+август!G65+'июль '!G64</f>
        <v>0</v>
      </c>
      <c r="H65" s="58">
        <f>сентябрь!H65+август!H65+'июль '!H64</f>
        <v>0</v>
      </c>
      <c r="I65" s="58">
        <f>сентябрь!I65+август!I65+'июль '!I64</f>
        <v>0</v>
      </c>
      <c r="J65" s="58">
        <f>сентябрь!J65+август!J65+'июль '!J64</f>
        <v>0</v>
      </c>
      <c r="K65" s="58">
        <f>сентябрь!K65+август!K65+'июль '!K64</f>
        <v>0</v>
      </c>
      <c r="L65" s="58">
        <f>сентябрь!L65+август!L65+'июль '!L64</f>
        <v>0</v>
      </c>
      <c r="M65" s="58">
        <f>сентябрь!M65+август!M65+'июль '!M64</f>
        <v>0</v>
      </c>
      <c r="N65" s="58">
        <f>сентябрь!N65+август!N65+'июль '!N64</f>
        <v>0</v>
      </c>
      <c r="O65" s="58">
        <f>сентябрь!O65+август!O65+'июль '!O64</f>
        <v>0</v>
      </c>
      <c r="P65" s="58">
        <f>сентябрь!P65+август!P65+'июль '!P64</f>
        <v>0</v>
      </c>
      <c r="Q65" s="58">
        <f>сентябрь!Q65+август!Q65+'июль '!Q64</f>
        <v>0</v>
      </c>
      <c r="R65" s="58">
        <f>сентябрь!R65+август!R65+'июль '!R64</f>
        <v>0</v>
      </c>
      <c r="S65" s="58">
        <f>сентябрь!S65+август!S65+'июль '!S64</f>
        <v>0</v>
      </c>
      <c r="T65" s="58">
        <f>сентябрь!T65+август!T65+'июль '!T64</f>
        <v>0</v>
      </c>
      <c r="U65" s="58">
        <f>сентябрь!U65+август!U65+'июль '!U64</f>
        <v>0</v>
      </c>
      <c r="V65" s="58">
        <f>сентябрь!V65+август!V65+'июль '!V64</f>
        <v>0</v>
      </c>
      <c r="W65" s="58">
        <f>сентябрь!W65+август!W65+'июль '!W64</f>
        <v>0</v>
      </c>
      <c r="X65" s="58">
        <f>сентябрь!X65+август!X65+'июль '!X64</f>
        <v>0</v>
      </c>
      <c r="Y65" s="58">
        <f>сентябрь!Y65+август!Y65+'июль '!Y64</f>
        <v>0</v>
      </c>
      <c r="Z65" s="58">
        <f>сентябрь!Z65+август!Z65+'июль '!Z64</f>
        <v>0</v>
      </c>
      <c r="AA65" s="58">
        <f>сентябрь!AA65+август!AA65+'июль '!AA64</f>
        <v>0</v>
      </c>
      <c r="AB65" s="58">
        <f>сентябрь!AB65+август!AB65+'июль '!AB64</f>
        <v>0</v>
      </c>
      <c r="AC65" s="58">
        <f>сентябрь!AC65+август!AC65+'июль '!AC64</f>
        <v>0</v>
      </c>
      <c r="AD65" s="58">
        <f>сентябрь!AD65+август!AD65+'июль '!AD64</f>
        <v>0</v>
      </c>
      <c r="AE65" s="58">
        <f>сентябрь!AE65+август!AE65+'июль '!AE64</f>
        <v>0</v>
      </c>
      <c r="AF65" s="58">
        <f>сентябрь!AF65+август!AF65+'июль '!AF64</f>
        <v>0</v>
      </c>
      <c r="AG65" s="58">
        <f>сентябрь!AG65+август!AG65+'июль '!AG64</f>
        <v>0</v>
      </c>
      <c r="AH65" s="58">
        <f>сентябрь!AH65+август!AH65+'июль '!AH64</f>
        <v>0</v>
      </c>
      <c r="AI65" s="58">
        <f>сентябрь!AI65+август!AI65+'июль '!AI64</f>
        <v>0</v>
      </c>
      <c r="AJ65" s="58">
        <f>сентябрь!AJ65+август!AJ65+'июль '!AJ64</f>
        <v>0</v>
      </c>
      <c r="AK65" s="58">
        <f>сентябрь!AK65+август!AK65+'июль '!AK64</f>
        <v>0</v>
      </c>
      <c r="AL65" s="58">
        <f>сентябрь!AL65+август!AL65+'июль '!AL64</f>
        <v>0</v>
      </c>
      <c r="AM65" s="58">
        <f>сентябрь!AM65+август!AM65+'июль '!AM64</f>
        <v>0</v>
      </c>
      <c r="AN65" s="58">
        <f>сентябрь!AN65+август!AN65+'июль '!AN64</f>
        <v>0</v>
      </c>
      <c r="AO65" s="58">
        <f>сентябрь!AO65+август!AO65+'июль '!AO64</f>
        <v>0</v>
      </c>
      <c r="AP65" s="58">
        <f>сентябрь!AP65+август!AP65+'июль '!AP64</f>
        <v>0</v>
      </c>
      <c r="AQ65" s="58">
        <f>сентябрь!AQ65+август!AQ65+'июль '!AQ64</f>
        <v>0</v>
      </c>
      <c r="AR65" s="58">
        <f>сентябрь!AR65+август!AR65+'июль '!AR64</f>
        <v>0</v>
      </c>
      <c r="AS65" s="58">
        <f>сентябрь!AS65+август!AS65+'июль '!AS64</f>
        <v>0</v>
      </c>
      <c r="AT65" s="58">
        <f>сентябрь!AT65+август!AT65+'июль '!AT64</f>
        <v>0</v>
      </c>
      <c r="AU65" s="58">
        <f>сентябрь!AU65+август!AU65+'июль '!AU64</f>
        <v>0</v>
      </c>
      <c r="AV65" s="58">
        <f>сентябрь!AV65+август!AV65+'июль '!AV64</f>
        <v>0</v>
      </c>
      <c r="AW65" s="58">
        <f>сентябрь!AW65+август!AW65+'июль '!AW64</f>
        <v>0</v>
      </c>
      <c r="AX65" s="58">
        <f>сентябрь!AX65+август!AX65+'июль '!AX64</f>
        <v>0</v>
      </c>
      <c r="AY65" s="58">
        <f>сентябрь!AY65+август!AY65+'июль '!AY64</f>
        <v>0</v>
      </c>
      <c r="AZ65" s="58">
        <f>сентябрь!AZ65+август!AZ65+'июль '!AZ64</f>
        <v>0</v>
      </c>
      <c r="BA65" s="58">
        <f>сентябрь!BA65+август!BA65+'июль '!BA64</f>
        <v>0</v>
      </c>
      <c r="BB65" s="58">
        <f>сентябрь!BB65+август!BB65+'июль '!BB64</f>
        <v>0</v>
      </c>
      <c r="BC65" s="58">
        <f>сентябрь!BC65+август!BC65+'июль '!BC64</f>
        <v>0</v>
      </c>
      <c r="BD65" s="58">
        <f>сентябрь!BD65+август!BD65+'июль '!BD64</f>
        <v>0</v>
      </c>
      <c r="BE65" s="58">
        <f>сентябрь!BE65+август!BE65+'июль '!BE64</f>
        <v>0</v>
      </c>
      <c r="BF65" s="58">
        <f>сентябрь!BF65+август!BF65+'июль '!BF64</f>
        <v>0</v>
      </c>
      <c r="BG65" s="58">
        <f>сентябрь!BG65+август!BG65+'июль '!BG64</f>
        <v>0</v>
      </c>
      <c r="BH65" s="58">
        <f>сентябрь!BH65+август!BH65+'июль '!BH64</f>
        <v>0</v>
      </c>
      <c r="BI65" s="58">
        <f>сентябрь!BI65+август!BI65+'июль '!BI64</f>
        <v>0</v>
      </c>
      <c r="BJ65" s="58">
        <f>сентябрь!BJ65+август!BJ65+'июль '!BJ64</f>
        <v>0</v>
      </c>
      <c r="BK65" s="58">
        <f>сентябрь!BK65+август!BK65+'июль '!BK64</f>
        <v>0</v>
      </c>
      <c r="BL65" s="58">
        <f>сентябрь!BL65+август!BL65+'июль '!BL64</f>
        <v>0</v>
      </c>
      <c r="BM65" s="58">
        <f>сентябрь!BM65+август!BM65+'июль '!BM64</f>
        <v>0</v>
      </c>
      <c r="BN65" s="58">
        <f>сентябрь!BN65+август!BN65+'июль '!BN64</f>
        <v>0</v>
      </c>
      <c r="BO65" s="58">
        <f>сентябрь!BO65+август!BO65+'июль '!BO64</f>
        <v>0</v>
      </c>
      <c r="BP65" s="58">
        <f>сентябрь!BP65+август!BP65+'июль '!BP64</f>
        <v>0</v>
      </c>
      <c r="BQ65" s="58">
        <f>сентябрь!BQ65+август!BQ65+'июль '!BQ64</f>
        <v>0</v>
      </c>
      <c r="BR65" s="58">
        <f>сентябрь!BR65+август!BR65+'июль '!BR64</f>
        <v>0</v>
      </c>
      <c r="BS65" s="58">
        <f>сентябрь!BS65+август!BS65+'июль '!BS64</f>
        <v>0</v>
      </c>
      <c r="BT65" s="58">
        <f>сентябрь!BT65+август!BT65+'июль '!BT64</f>
        <v>0</v>
      </c>
      <c r="BU65" s="58">
        <f>сентябрь!BU65+август!BU65+'июль '!BU64</f>
        <v>0</v>
      </c>
      <c r="BV65" s="58">
        <f>сентябрь!BV65+август!BV65+'июль '!BV64</f>
        <v>0</v>
      </c>
      <c r="BW65" s="58">
        <f>сентябрь!BW65+август!BW65+'июль '!BW64</f>
        <v>0</v>
      </c>
      <c r="BX65" s="58">
        <f>сентябрь!BX65+август!BX65+'июль '!BX64</f>
        <v>0</v>
      </c>
      <c r="BY65" s="58">
        <f>сентябрь!BY65+август!BY65+'июль '!BY64</f>
        <v>0</v>
      </c>
      <c r="BZ65" s="58">
        <f>сентябрь!BZ65+август!BZ65+'июль '!BZ64</f>
        <v>0</v>
      </c>
      <c r="CA65" s="58">
        <f>сентябрь!CA65+август!CA65+'июль '!CA64</f>
        <v>0</v>
      </c>
      <c r="CB65" s="58">
        <f>сентябрь!CB65+август!CB65+'июль '!CB64</f>
        <v>0</v>
      </c>
      <c r="CC65" s="58">
        <f>сентябрь!CC65+август!CC65+'июль '!CC64</f>
        <v>0</v>
      </c>
      <c r="CD65" s="58">
        <f>сентябрь!CD65+август!CD65+'июль '!CD64</f>
        <v>0</v>
      </c>
      <c r="CE65" s="58">
        <f>сентябрь!CE65+август!CE65+'июль '!CE64</f>
        <v>0</v>
      </c>
      <c r="CF65" s="58">
        <f>сентябрь!CF65+август!CF65+'июль '!CF64</f>
        <v>0</v>
      </c>
      <c r="CG65" s="58">
        <f>сентябрь!CG65+август!CG65+'июль '!CG64</f>
        <v>0</v>
      </c>
      <c r="CH65" s="58">
        <f>сентябрь!CH65+август!CH65+'июль '!CH64</f>
        <v>0</v>
      </c>
      <c r="CI65" s="58">
        <f>сентябрь!CI65+август!CI65+'июль '!CI64</f>
        <v>0</v>
      </c>
      <c r="CJ65" s="58">
        <f>сентябрь!CJ65+август!CJ65+'июль '!CJ64</f>
        <v>0</v>
      </c>
      <c r="CK65" s="58">
        <f>сентябрь!CK65+август!CK65+'июль '!CK64</f>
        <v>0</v>
      </c>
      <c r="CL65" s="58">
        <f>сентябрь!CL65+август!CL65+'июль '!CL64</f>
        <v>0</v>
      </c>
      <c r="CM65" s="58">
        <f>сентябрь!CM65+август!CM65+'июль '!CM64</f>
        <v>0</v>
      </c>
      <c r="CN65" s="58">
        <f>сентябрь!CN65+август!CN65+'июль '!CN64</f>
        <v>0</v>
      </c>
      <c r="CO65" s="58">
        <f>сентябрь!CO65+август!CO65+'июль '!CO64</f>
        <v>0</v>
      </c>
      <c r="CP65" s="58">
        <f>сентябрь!CP65+август!CP65+'июль '!CP64</f>
        <v>0</v>
      </c>
      <c r="CQ65" s="58">
        <f>сентябрь!CQ65+август!CQ65+'июль '!CQ64</f>
        <v>0</v>
      </c>
      <c r="CR65" s="58">
        <f>сентябрь!CR65+август!CR65+'июль '!CR64</f>
        <v>0</v>
      </c>
      <c r="CS65" s="58">
        <f>сентябрь!CS65+август!CS65+'июль '!CS64</f>
        <v>0</v>
      </c>
      <c r="CT65" s="58">
        <f>сентябрь!CT65+август!CT65+'июль '!CT64</f>
        <v>0</v>
      </c>
      <c r="CU65" s="58">
        <f>сентябрь!CU65+август!CU65+'июль '!CU64</f>
        <v>0</v>
      </c>
      <c r="CV65" s="58">
        <f>сентябрь!CV65+август!CV65+'июль '!CV64</f>
        <v>0</v>
      </c>
      <c r="CW65" s="58">
        <f>сентябрь!CW65+август!CW65+'июль '!CW64</f>
        <v>0</v>
      </c>
      <c r="CX65" s="58">
        <f>сентябрь!CX65+август!CX65+'июль '!CX64</f>
        <v>0</v>
      </c>
      <c r="CY65" s="58">
        <f>сентябрь!CY65+август!CY65+'июль '!CY64</f>
        <v>0</v>
      </c>
      <c r="CZ65" s="58">
        <f>сентябрь!CZ65+август!CZ65+'июль '!CZ64</f>
        <v>0</v>
      </c>
      <c r="DA65" s="58">
        <f>сентябрь!DA65+август!DA65+'июль '!DA64</f>
        <v>0</v>
      </c>
      <c r="DB65" s="58">
        <f>сентябрь!DB65+август!DB65+'июль '!DB64</f>
        <v>0</v>
      </c>
      <c r="DC65" s="58">
        <f>сентябрь!DC65+август!DC65+'июль '!DC64</f>
        <v>0</v>
      </c>
      <c r="DD65" s="58">
        <f>сентябрь!DD65+август!DD65+'июль '!DD64</f>
        <v>0</v>
      </c>
      <c r="DE65" s="58">
        <f>сентябрь!DE65+август!DE65+'июль '!DE64</f>
        <v>0</v>
      </c>
      <c r="DF65" s="58">
        <f>сентябрь!DF65+август!DF65+'июль '!DF64</f>
        <v>0</v>
      </c>
      <c r="DG65" s="58">
        <f>сентябрь!DG65+август!DG65+'июль '!DG64</f>
        <v>0</v>
      </c>
      <c r="DH65" s="58">
        <f>сентябрь!DH65+август!DH65+'июль '!DH64</f>
        <v>0</v>
      </c>
      <c r="DI65" s="58">
        <f>сентябрь!DI65+август!DI65+'июль '!DI64</f>
        <v>0</v>
      </c>
      <c r="DJ65" s="58">
        <f>сентябрь!DJ65+август!DJ65+'июль '!DJ64</f>
        <v>0</v>
      </c>
      <c r="DK65" s="58">
        <f>сентябрь!DK65+август!DK65+'июль '!DK64</f>
        <v>0</v>
      </c>
      <c r="DL65" s="58">
        <f>сентябрь!DL65+август!DL65+'июль '!DL64</f>
        <v>0</v>
      </c>
      <c r="DM65" s="58">
        <f>сентябрь!DM65+август!DM65+'июль '!DM64</f>
        <v>0</v>
      </c>
      <c r="DN65" s="58">
        <f>сентябрь!DN65+август!DN65+'июль '!DN64</f>
        <v>0</v>
      </c>
      <c r="DO65" s="58">
        <f>сентябрь!DO65+август!DO65+'июль '!DO64</f>
        <v>0</v>
      </c>
      <c r="DP65" s="58">
        <f>сентябрь!DP65+август!DP65+'июль '!DP64</f>
        <v>0</v>
      </c>
      <c r="DQ65" s="58">
        <f>сентябрь!DQ65+август!DQ65+'июль '!DQ64</f>
        <v>0</v>
      </c>
      <c r="DR65" s="58">
        <f>сентябрь!DR65+август!DR65+'июль '!DR64</f>
        <v>0</v>
      </c>
      <c r="DS65" s="58">
        <f>сентябрь!DS65+август!DS65+'июль '!DS64</f>
        <v>0</v>
      </c>
      <c r="DT65" s="58">
        <f>сентябрь!DT65+август!DT65+'июль '!DT64</f>
        <v>0</v>
      </c>
      <c r="DU65" s="58">
        <f>сентябрь!DU65+август!DU65+'июль '!DU64</f>
        <v>0</v>
      </c>
      <c r="DV65" s="58">
        <f>сентябрь!DV65+август!DV65+'июль '!DV64</f>
        <v>0</v>
      </c>
      <c r="DW65" s="58">
        <f>сентябрь!DW65+август!DW65+'июль '!DW64</f>
        <v>0</v>
      </c>
      <c r="DX65" s="58">
        <f>сентябрь!DX65+август!DX65+'июль '!DX64</f>
        <v>0</v>
      </c>
      <c r="DY65" s="58">
        <f>сентябрь!DY65+август!DY65+'июль '!DY64</f>
        <v>0</v>
      </c>
      <c r="DZ65" s="58">
        <f>сентябрь!DZ65+август!DZ65+'июль '!DZ64</f>
        <v>0</v>
      </c>
      <c r="EA65" s="58">
        <f>сентябрь!EA65+август!EA65+'июль '!EA64</f>
        <v>0</v>
      </c>
      <c r="EB65" s="58">
        <f>сентябрь!EB65+август!EB65+'июль '!EB64</f>
        <v>0</v>
      </c>
      <c r="EC65" s="58">
        <f>сентябрь!EC65+август!EC65+'июль '!EC64</f>
        <v>0</v>
      </c>
      <c r="ED65" s="58">
        <f>сентябрь!ED65+август!ED65+'июль '!ED64</f>
        <v>0</v>
      </c>
      <c r="EE65" s="58">
        <f>сентябрь!EE65+август!EE65+'июль '!EE64</f>
        <v>0</v>
      </c>
      <c r="EF65" s="58">
        <f>сентябрь!EF65+август!EF65+'июль '!EF64</f>
        <v>0</v>
      </c>
      <c r="EG65" s="58">
        <f>сентябрь!EG65+август!EG65+'июль '!EG64</f>
        <v>0</v>
      </c>
      <c r="EH65" s="58">
        <f>сентябрь!EH65+август!EH65+'июль '!EH64</f>
        <v>0</v>
      </c>
      <c r="EI65" s="58">
        <f>сентябрь!EI65+август!EI65+'июль '!EI64</f>
        <v>0</v>
      </c>
      <c r="EJ65" s="58">
        <f>сентябрь!EJ65+август!EJ65+'июль '!EJ64</f>
        <v>0</v>
      </c>
      <c r="EK65" s="58">
        <f>сентябрь!EK65+август!EK65+'июль '!EK64</f>
        <v>0</v>
      </c>
      <c r="EL65" s="58">
        <f>сентябрь!EL65+август!EL65+'июль '!EL64</f>
        <v>0</v>
      </c>
      <c r="EM65" s="58">
        <f>сентябрь!EM65+август!EM65+'июль '!EM64</f>
        <v>0</v>
      </c>
      <c r="EN65" s="58">
        <f>сентябрь!EN65+август!EN65+'июль '!EN64</f>
        <v>0</v>
      </c>
      <c r="EO65" s="58">
        <f>сентябрь!EO65+август!EO65+'июль '!EO64</f>
        <v>0</v>
      </c>
      <c r="EP65" s="58">
        <f>сентябрь!EP65+август!EP65+'июль '!EP64</f>
        <v>0</v>
      </c>
      <c r="EQ65" s="58">
        <f>сентябрь!EQ65+август!EQ65+'июль '!EQ64</f>
        <v>0</v>
      </c>
      <c r="ER65" s="58">
        <f>сентябрь!ER65+август!ER65+'июль '!ER64</f>
        <v>0</v>
      </c>
      <c r="ES65" s="58">
        <f>сентябрь!ES65+август!ES65+'июль '!ES64</f>
        <v>0</v>
      </c>
      <c r="ET65" s="58">
        <f>сентябрь!ET65+август!ET65+'июль '!ET64</f>
        <v>0</v>
      </c>
      <c r="EU65" s="58">
        <f>сентябрь!EU65+август!EU65+'июль '!EU64</f>
        <v>0</v>
      </c>
      <c r="EV65" s="58">
        <f>сентябрь!EV65+август!EV65+'июль '!EV64</f>
        <v>0</v>
      </c>
      <c r="EW65" s="58">
        <f>сентябрь!EW65+август!EW65+'июль '!EW64</f>
        <v>0</v>
      </c>
      <c r="EX65" s="58">
        <f>сентябрь!EX65+август!EX65+'июль '!EX64</f>
        <v>0</v>
      </c>
      <c r="EY65" s="58">
        <f>сентябрь!EY65+август!EY65+'июль '!EY64</f>
        <v>0</v>
      </c>
      <c r="EZ65" s="58">
        <f>сентябрь!EZ65+август!EZ65+'июль '!EZ64</f>
        <v>0</v>
      </c>
      <c r="FA65" s="58">
        <f>сентябрь!FA65+август!FA65+'июль '!FA64</f>
        <v>0</v>
      </c>
      <c r="FB65" s="58">
        <f>сентябрь!FB65+август!FB65+'июль '!FB64</f>
        <v>0</v>
      </c>
      <c r="FC65" s="58">
        <f>сентябрь!FC65+август!FC65+'июль '!FC64</f>
        <v>0</v>
      </c>
      <c r="FD65" s="58">
        <f>сентябрь!FD65+август!FD65+'июль '!FD64</f>
        <v>0</v>
      </c>
      <c r="FE65" s="58">
        <f>сентябрь!FE65+август!FE65+'июль '!FE64</f>
        <v>0</v>
      </c>
      <c r="FF65" s="58">
        <f>сентябрь!FF65+август!FF65+'июль '!FF64</f>
        <v>0</v>
      </c>
      <c r="FG65" s="58">
        <f>сентябрь!FG65+август!FG65+'июль '!FG64</f>
        <v>0</v>
      </c>
      <c r="FH65" s="58">
        <f>сентябрь!FH65+август!FH65+'июль '!FH64</f>
        <v>0</v>
      </c>
      <c r="FI65" s="58">
        <f>сентябрь!FI65+август!FI65+'июль '!FI64</f>
        <v>0</v>
      </c>
      <c r="FJ65" s="58">
        <f>сентябрь!FJ65+август!FJ65+'июль '!FJ64</f>
        <v>0</v>
      </c>
      <c r="FK65" s="58">
        <f>сентябрь!FK65+август!FK65+'июль '!FK64</f>
        <v>0</v>
      </c>
      <c r="FL65" s="58">
        <f>сентябрь!FL65+август!FL65+'июль '!FL64</f>
        <v>0</v>
      </c>
      <c r="FM65" s="58">
        <f>сентябрь!FM65+август!FM65+'июль '!FM64</f>
        <v>0</v>
      </c>
      <c r="FN65" s="58">
        <f>сентябрь!FN65+август!FN65+'июль '!FN64</f>
        <v>0</v>
      </c>
      <c r="FO65" s="58">
        <f>сентябрь!FO65+август!FO65+'июль '!FO64</f>
        <v>0</v>
      </c>
      <c r="FP65" s="58">
        <f>сентябрь!FP65+август!FP65+'июль '!FP64</f>
        <v>0</v>
      </c>
      <c r="FQ65" s="58">
        <f>сентябрь!FQ65+август!FQ65+'июль '!FQ64</f>
        <v>0</v>
      </c>
      <c r="FR65" s="58">
        <f>сентябрь!FR65+август!FR65+'июль '!FR64</f>
        <v>0</v>
      </c>
      <c r="FS65" s="58">
        <f>сентябрь!FS65+август!FS65+'июль '!FS64</f>
        <v>0</v>
      </c>
      <c r="FT65" s="58">
        <f>сентябрь!FT65+август!FT65+'июль '!FT64</f>
        <v>0</v>
      </c>
      <c r="FU65" s="58">
        <f>сентябрь!FU65+август!FU65+'июль '!FU64</f>
        <v>0</v>
      </c>
      <c r="FV65" s="58">
        <f>сентябрь!FV65+август!FV65+'июль '!FV64</f>
        <v>0</v>
      </c>
      <c r="FW65" s="58">
        <f>сентябрь!FW65+август!FW65+'июль '!FW64</f>
        <v>0</v>
      </c>
      <c r="FX65" s="58">
        <f>сентябрь!FX65+август!FX65+'июль '!FX64</f>
        <v>0</v>
      </c>
      <c r="FY65" s="58">
        <f>сентябрь!FY65+август!FY65+'июль '!FY64</f>
        <v>0</v>
      </c>
      <c r="FZ65" s="58">
        <f>сентябрь!FZ65+август!FZ65+'июль '!FZ64</f>
        <v>0</v>
      </c>
      <c r="GA65" s="58">
        <f>сентябрь!GA65+август!GA65+'июль '!GA64</f>
        <v>0</v>
      </c>
      <c r="GB65" s="58">
        <f>сентябрь!GB65+август!GB65+'июль '!GB64</f>
        <v>0</v>
      </c>
      <c r="GC65" s="58">
        <f>сентябрь!GC65+август!GC65+'июль '!GC64</f>
        <v>0</v>
      </c>
      <c r="GD65" s="58">
        <f>сентябрь!GD65+август!GD65+'июль '!GD64</f>
        <v>0</v>
      </c>
      <c r="GE65" s="58">
        <f>сентябрь!GE65+август!GE65+'июль '!GE64</f>
        <v>0</v>
      </c>
      <c r="GF65" s="58">
        <f>сентябрь!GF65+август!GF65+'июль '!GF64</f>
        <v>0</v>
      </c>
      <c r="GG65" s="58">
        <f>сентябрь!GG65+август!GG65+'июль '!GG64</f>
        <v>0</v>
      </c>
      <c r="GH65" s="58">
        <f>сентябрь!GH65+август!GH65+'июль '!GH64</f>
        <v>0</v>
      </c>
      <c r="GI65" s="58">
        <f>сентябрь!GI65+август!GI65+'июль '!GI64</f>
        <v>0</v>
      </c>
      <c r="GJ65" s="58">
        <f>сентябрь!GJ65+август!GJ65+'июль '!GJ64</f>
        <v>0</v>
      </c>
      <c r="GK65" s="58">
        <f>сентябрь!GK65+август!GK65+'июль '!GK64</f>
        <v>0</v>
      </c>
      <c r="GL65" s="58">
        <f>сентябрь!GL65+август!GL65+'июль '!GL64</f>
        <v>0</v>
      </c>
      <c r="GM65" s="58">
        <f>сентябрь!GM65+август!GM65+'июль '!GM64</f>
        <v>0</v>
      </c>
      <c r="GN65" s="58">
        <f>сентябрь!GN65+август!GN65+'июль '!GN64</f>
        <v>0</v>
      </c>
      <c r="GO65" s="58">
        <f>сентябрь!GO65+август!GO65+'июль '!GO64</f>
        <v>0</v>
      </c>
      <c r="GP65" s="58">
        <f>сентябрь!GP65+август!GP65+'июль '!GP64</f>
        <v>0</v>
      </c>
      <c r="GQ65" s="58">
        <f>сентябрь!GQ65+август!GQ65+'июль '!GQ64</f>
        <v>0</v>
      </c>
      <c r="GR65" s="58">
        <f>сентябрь!GR65+август!GR65+'июль '!GR64</f>
        <v>0</v>
      </c>
      <c r="GS65" s="58">
        <f>сентябрь!GS65+август!GS65+'июль '!GS64</f>
        <v>0</v>
      </c>
      <c r="GT65" s="58">
        <f>сентябрь!GT65+август!GT65+'июль '!GT64</f>
        <v>0</v>
      </c>
      <c r="GU65" s="58">
        <f>сентябрь!GU65+август!GU65+'июль '!GU64</f>
        <v>0</v>
      </c>
      <c r="GV65" s="58">
        <f>сентябрь!GV65+август!GV65+'июль '!GV64</f>
        <v>0</v>
      </c>
      <c r="GW65" s="58">
        <f>сентябрь!GW65+август!GW65+'июль '!GW64</f>
        <v>0</v>
      </c>
      <c r="GX65" s="58">
        <f>сентябрь!GX65+август!GX65+'июль '!GX64</f>
        <v>0</v>
      </c>
      <c r="GY65" s="58">
        <f>сентябрь!GY65+август!GY65+'июль '!GY64</f>
        <v>0</v>
      </c>
      <c r="GZ65" s="58">
        <f>сентябрь!GZ65+август!GZ65+'июль '!GZ64</f>
        <v>0</v>
      </c>
      <c r="HA65" s="58">
        <f>сентябрь!HA65+август!HA65+'июль '!HA64</f>
        <v>0</v>
      </c>
      <c r="HB65" s="58">
        <f>сентябрь!HB65+август!HB65+'июль '!HB64</f>
        <v>0</v>
      </c>
      <c r="HC65" s="58">
        <f>сентябрь!HC65+август!HC65+'июль '!HC64</f>
        <v>0</v>
      </c>
      <c r="HD65" s="58">
        <f>сентябрь!HD65+август!HD65+'июль '!HD64</f>
        <v>0</v>
      </c>
      <c r="HE65" s="58">
        <f>сентябрь!HE65+август!HE65+'июль '!HE64</f>
        <v>0</v>
      </c>
      <c r="HF65" s="58">
        <f>сентябрь!HF65+август!HF65+'июль '!HF64</f>
        <v>0</v>
      </c>
      <c r="HG65" s="58">
        <f>сентябрь!HG65+август!HG65+'июль '!HG64</f>
        <v>0</v>
      </c>
      <c r="HH65" s="58">
        <f>сентябрь!HH65+август!HH65+'июль '!HH64</f>
        <v>0</v>
      </c>
      <c r="HI65" s="58">
        <f>сентябрь!HI65+август!HI65+'июль '!HI64</f>
        <v>0</v>
      </c>
      <c r="HJ65" s="58">
        <f>сентябрь!HJ65+август!HJ65+'июль '!HJ64</f>
        <v>0</v>
      </c>
      <c r="HK65" s="58">
        <f>сентябрь!HK65+август!HK65+'июль '!HK64</f>
        <v>0</v>
      </c>
      <c r="HL65" s="58">
        <f>сентябрь!HL65+август!HL65+'июль '!HL64</f>
        <v>0</v>
      </c>
      <c r="HM65" s="58">
        <f>сентябрь!HM65+август!HM65+'июль '!HM64</f>
        <v>0</v>
      </c>
      <c r="HN65" s="58">
        <f>сентябрь!HN65+август!HN65+'июль '!HN64</f>
        <v>0</v>
      </c>
      <c r="HO65" s="58">
        <f>сентябрь!HO65+август!HO65+'июль '!HO64</f>
        <v>0</v>
      </c>
      <c r="HP65" s="58">
        <f>сентябрь!HP65+август!HP65+'июль '!HP64</f>
        <v>0</v>
      </c>
      <c r="HQ65" s="58">
        <f>сентябрь!HQ65+август!HQ65+'июль '!HQ64</f>
        <v>0</v>
      </c>
      <c r="HR65" s="58">
        <f>сентябрь!HR65+август!HR65+'июль '!HR64</f>
        <v>0</v>
      </c>
      <c r="HS65" s="58">
        <f>сентябрь!HS65+август!HS65+'июль '!HS64</f>
        <v>0</v>
      </c>
      <c r="HT65" s="58">
        <f>сентябрь!HT65+август!HT65+'июль '!HT64</f>
        <v>0</v>
      </c>
      <c r="HU65" s="58">
        <f>сентябрь!HU65+август!HU65+'июль '!HU64</f>
        <v>0</v>
      </c>
      <c r="HV65" s="58">
        <f>сентябрь!HV65+август!HV65+'июль '!HV64</f>
        <v>0</v>
      </c>
      <c r="HW65" s="58">
        <f>сентябрь!HW65+август!HW65+'июль '!HW64</f>
        <v>0</v>
      </c>
      <c r="HX65" s="58">
        <f>сентябрь!HX65+август!HX65+'июль '!HX64</f>
        <v>0</v>
      </c>
      <c r="HY65" s="58">
        <f>сентябрь!HY65+август!HY65+'июль '!HY64</f>
        <v>0</v>
      </c>
      <c r="HZ65" s="58">
        <f>сентябрь!HZ65+август!HZ65+'июль '!HZ64</f>
        <v>0</v>
      </c>
      <c r="IA65" s="58">
        <f>сентябрь!IA65+август!IA65+'июль '!IA64</f>
        <v>0</v>
      </c>
      <c r="IB65" s="58">
        <f>сентябрь!IB65+август!IB65+'июль '!IB64</f>
        <v>0</v>
      </c>
      <c r="IC65" s="58">
        <f>сентябрь!IC65+август!IC65+'июль '!IC64</f>
        <v>0</v>
      </c>
      <c r="ID65" s="58">
        <f>сентябрь!ID65+август!ID65+'июль '!ID64</f>
        <v>0</v>
      </c>
    </row>
    <row r="66" spans="1:238" s="50" customFormat="1" ht="15" customHeight="1">
      <c r="A66" s="45" t="s">
        <v>310</v>
      </c>
      <c r="B66" s="30" t="s">
        <v>311</v>
      </c>
      <c r="C66" s="31" t="s">
        <v>242</v>
      </c>
      <c r="D66" s="46">
        <f>сентябрь!D66+август!D66+'июль '!D65</f>
        <v>2426.6819999999998</v>
      </c>
      <c r="E66" s="46">
        <f>сентябрь!E66+август!E66+'июль '!E65</f>
        <v>2426.6819999999998</v>
      </c>
      <c r="F66" s="46">
        <f>сентябрь!F66+август!F66+'июль '!F65</f>
        <v>0</v>
      </c>
      <c r="G66" s="46">
        <f>сентябрь!G66+август!G66+'июль '!G65</f>
        <v>0</v>
      </c>
      <c r="H66" s="46">
        <f>сентябрь!H66+август!H66+'июль '!H65</f>
        <v>2.7930000000000001</v>
      </c>
      <c r="I66" s="46">
        <f>сентябрь!I66+август!I66+'июль '!I65</f>
        <v>0</v>
      </c>
      <c r="J66" s="46">
        <f>сентябрь!J66+август!J66+'июль '!J65</f>
        <v>41.758000000000003</v>
      </c>
      <c r="K66" s="46">
        <f>сентябрь!K66+август!K66+'июль '!K65</f>
        <v>0</v>
      </c>
      <c r="L66" s="46">
        <f>сентябрь!L66+август!L66+'июль '!L65</f>
        <v>0</v>
      </c>
      <c r="M66" s="46">
        <f>сентябрь!M66+август!M66+'июль '!M65</f>
        <v>0</v>
      </c>
      <c r="N66" s="46">
        <f>сентябрь!N66+август!N66+'июль '!N65</f>
        <v>0</v>
      </c>
      <c r="O66" s="46">
        <f>сентябрь!O66+август!O66+'июль '!O65</f>
        <v>0</v>
      </c>
      <c r="P66" s="46">
        <f>сентябрь!P66+август!P66+'июль '!P65</f>
        <v>0</v>
      </c>
      <c r="Q66" s="46">
        <f>сентябрь!Q66+август!Q66+'июль '!Q65</f>
        <v>0</v>
      </c>
      <c r="R66" s="46">
        <f>сентябрь!R66+август!R66+'июль '!R65</f>
        <v>0</v>
      </c>
      <c r="S66" s="46">
        <f>сентябрь!S66+август!S66+'июль '!S65</f>
        <v>0</v>
      </c>
      <c r="T66" s="46">
        <f>сентябрь!T66+август!T66+'июль '!T65</f>
        <v>0</v>
      </c>
      <c r="U66" s="46">
        <f>сентябрь!U66+август!U66+'июль '!U65</f>
        <v>0</v>
      </c>
      <c r="V66" s="46">
        <f>сентябрь!V66+август!V66+'июль '!V65</f>
        <v>0</v>
      </c>
      <c r="W66" s="46">
        <f>сентябрь!W66+август!W66+'июль '!W65</f>
        <v>0</v>
      </c>
      <c r="X66" s="46">
        <f>сентябрь!X66+август!X66+'июль '!X65</f>
        <v>0</v>
      </c>
      <c r="Y66" s="46">
        <f>сентябрь!Y66+август!Y66+'июль '!Y65</f>
        <v>0</v>
      </c>
      <c r="Z66" s="46">
        <f>сентябрь!Z66+август!Z66+'июль '!Z65</f>
        <v>0</v>
      </c>
      <c r="AA66" s="46">
        <f>сентябрь!AA66+август!AA66+'июль '!AA65</f>
        <v>17.356999999999999</v>
      </c>
      <c r="AB66" s="46">
        <f>сентябрь!AB66+август!AB66+'июль '!AB65</f>
        <v>10.256</v>
      </c>
      <c r="AC66" s="46">
        <f>сентябрь!AC66+август!AC66+'июль '!AC65</f>
        <v>0</v>
      </c>
      <c r="AD66" s="46">
        <f>сентябрь!AD66+август!AD66+'июль '!AD65</f>
        <v>24.465</v>
      </c>
      <c r="AE66" s="46">
        <f>сентябрь!AE66+август!AE66+'июль '!AE65</f>
        <v>4.9710000000000001</v>
      </c>
      <c r="AF66" s="46">
        <f>сентябрь!AF66+август!AF66+'июль '!AF65</f>
        <v>0</v>
      </c>
      <c r="AG66" s="46">
        <f>сентябрь!AG66+август!AG66+'июль '!AG65</f>
        <v>0</v>
      </c>
      <c r="AH66" s="46">
        <f>сентябрь!AH66+август!AH66+'июль '!AH65</f>
        <v>15.628</v>
      </c>
      <c r="AI66" s="46">
        <f>сентябрь!AI66+август!AI66+'июль '!AI65</f>
        <v>0</v>
      </c>
      <c r="AJ66" s="46">
        <f>сентябрь!AJ66+август!AJ66+'июль '!AJ65</f>
        <v>12.216000000000001</v>
      </c>
      <c r="AK66" s="46">
        <f>сентябрь!AK66+август!AK66+'июль '!AK65</f>
        <v>0</v>
      </c>
      <c r="AL66" s="46">
        <f>сентябрь!AL66+август!AL66+'июль '!AL65</f>
        <v>0</v>
      </c>
      <c r="AM66" s="46">
        <f>сентябрь!AM66+август!AM66+'июль '!AM65</f>
        <v>10.523</v>
      </c>
      <c r="AN66" s="46">
        <f>сентябрь!AN66+август!AN66+'июль '!AN65</f>
        <v>6.8580000000000005</v>
      </c>
      <c r="AO66" s="46">
        <f>сентябрь!AO66+август!AO66+'июль '!AO65</f>
        <v>8.3770000000000007</v>
      </c>
      <c r="AP66" s="46">
        <f>сентябрь!AP66+август!AP66+'июль '!AP65</f>
        <v>0</v>
      </c>
      <c r="AQ66" s="46">
        <f>сентябрь!AQ66+август!AQ66+'июль '!AQ65</f>
        <v>0</v>
      </c>
      <c r="AR66" s="46">
        <f>сентябрь!AR66+август!AR66+'июль '!AR65</f>
        <v>3.4289999999999998</v>
      </c>
      <c r="AS66" s="46">
        <f>сентябрь!AS66+август!AS66+'июль '!AS65</f>
        <v>2.9060000000000001</v>
      </c>
      <c r="AT66" s="46">
        <f>сентябрь!AT66+август!AT66+'июль '!AT65</f>
        <v>18.463999999999999</v>
      </c>
      <c r="AU66" s="46">
        <f>сентябрь!AU66+август!AU66+'июль '!AU65</f>
        <v>0</v>
      </c>
      <c r="AV66" s="46">
        <f>сентябрь!AV66+август!AV66+'июль '!AV65</f>
        <v>9.9649999999999999</v>
      </c>
      <c r="AW66" s="46">
        <f>сентябрь!AW66+август!AW66+'июль '!AW65</f>
        <v>6.7110000000000003</v>
      </c>
      <c r="AX66" s="46">
        <f>сентябрь!AX66+август!AX66+'июль '!AX65</f>
        <v>7.383</v>
      </c>
      <c r="AY66" s="46">
        <f>сентябрь!AY66+август!AY66+'июль '!AY65</f>
        <v>14.647</v>
      </c>
      <c r="AZ66" s="46">
        <f>сентябрь!AZ66+август!AZ66+'июль '!AZ65</f>
        <v>4.16</v>
      </c>
      <c r="BA66" s="46">
        <f>сентябрь!BA66+август!BA66+'июль '!BA65</f>
        <v>0</v>
      </c>
      <c r="BB66" s="46">
        <f>сентябрь!BB66+август!BB66+'июль '!BB65</f>
        <v>0</v>
      </c>
      <c r="BC66" s="46">
        <f>сентябрь!BC66+август!BC66+'июль '!BC65</f>
        <v>21.771999999999998</v>
      </c>
      <c r="BD66" s="46">
        <f>сентябрь!BD66+август!BD66+'июль '!BD65</f>
        <v>0</v>
      </c>
      <c r="BE66" s="46">
        <f>сентябрь!BE66+август!BE66+'июль '!BE65</f>
        <v>12.026</v>
      </c>
      <c r="BF66" s="46">
        <f>сентябрь!BF66+август!BF66+'июль '!BF65</f>
        <v>5.6980000000000004</v>
      </c>
      <c r="BG66" s="46">
        <f>сентябрь!BG66+август!BG66+'июль '!BG65</f>
        <v>0</v>
      </c>
      <c r="BH66" s="46">
        <f>сентябрь!BH66+август!BH66+'июль '!BH65</f>
        <v>0</v>
      </c>
      <c r="BI66" s="46">
        <f>сентябрь!BI66+август!BI66+'июль '!BI65</f>
        <v>0</v>
      </c>
      <c r="BJ66" s="46">
        <f>сентябрь!BJ66+август!BJ66+'июль '!BJ65</f>
        <v>0</v>
      </c>
      <c r="BK66" s="46">
        <f>сентябрь!BK66+август!BK66+'июль '!BK65</f>
        <v>38.631</v>
      </c>
      <c r="BL66" s="46">
        <f>сентябрь!BL66+август!BL66+'июль '!BL65</f>
        <v>0</v>
      </c>
      <c r="BM66" s="46">
        <f>сентябрь!BM66+август!BM66+'июль '!BM65</f>
        <v>0.73799999999999999</v>
      </c>
      <c r="BN66" s="46">
        <f>сентябрь!BN66+август!BN66+'июль '!BN65</f>
        <v>0</v>
      </c>
      <c r="BO66" s="46">
        <f>сентябрь!BO66+август!BO66+'июль '!BO65</f>
        <v>0</v>
      </c>
      <c r="BP66" s="58">
        <f>сентябрь!BP66+август!BP66+'июль '!BP65</f>
        <v>0</v>
      </c>
      <c r="BQ66" s="58">
        <f>сентябрь!BQ66+август!BQ66+'июль '!BQ65</f>
        <v>0</v>
      </c>
      <c r="BR66" s="58">
        <f>сентябрь!BR66+август!BR66+'июль '!BR65</f>
        <v>0</v>
      </c>
      <c r="BS66" s="58">
        <f>сентябрь!BS66+август!BS66+'июль '!BS65</f>
        <v>4.4139999999999997</v>
      </c>
      <c r="BT66" s="58">
        <f>сентябрь!BT66+август!BT66+'июль '!BT65</f>
        <v>11.745000000000001</v>
      </c>
      <c r="BU66" s="58">
        <f>сентябрь!BU66+август!BU66+'июль '!BU65</f>
        <v>0</v>
      </c>
      <c r="BV66" s="58">
        <f>сентябрь!BV66+август!BV66+'июль '!BV65</f>
        <v>0</v>
      </c>
      <c r="BW66" s="58">
        <f>сентябрь!BW66+август!BW66+'июль '!BW65</f>
        <v>19.222999999999999</v>
      </c>
      <c r="BX66" s="58">
        <f>сентябрь!BX66+август!BX66+'июль '!BX65</f>
        <v>6.1369999999999996</v>
      </c>
      <c r="BY66" s="58">
        <f>сентябрь!BY66+август!BY66+'июль '!BY65</f>
        <v>0</v>
      </c>
      <c r="BZ66" s="58">
        <f>сентябрь!BZ66+август!BZ66+'июль '!BZ65</f>
        <v>0</v>
      </c>
      <c r="CA66" s="58">
        <f>сентябрь!CA66+август!CA66+'июль '!CA65</f>
        <v>0</v>
      </c>
      <c r="CB66" s="58">
        <f>сентябрь!CB66+август!CB66+'июль '!CB65</f>
        <v>0</v>
      </c>
      <c r="CC66" s="58">
        <f>сентябрь!CC66+август!CC66+'июль '!CC65</f>
        <v>0</v>
      </c>
      <c r="CD66" s="58">
        <f>сентябрь!CD66+август!CD66+'июль '!CD65</f>
        <v>0</v>
      </c>
      <c r="CE66" s="58">
        <f>сентябрь!CE66+август!CE66+'июль '!CE65</f>
        <v>0</v>
      </c>
      <c r="CF66" s="58">
        <f>сентябрь!CF66+август!CF66+'июль '!CF65</f>
        <v>0</v>
      </c>
      <c r="CG66" s="58">
        <f>сентябрь!CG66+август!CG66+'июль '!CG65</f>
        <v>0</v>
      </c>
      <c r="CH66" s="58">
        <f>сентябрь!CH66+август!CH66+'июль '!CH65</f>
        <v>0</v>
      </c>
      <c r="CI66" s="58">
        <f>сентябрь!CI66+август!CI66+'июль '!CI65</f>
        <v>0</v>
      </c>
      <c r="CJ66" s="58">
        <f>сентябрь!CJ66+август!CJ66+'июль '!CJ65</f>
        <v>0</v>
      </c>
      <c r="CK66" s="58">
        <f>сентябрь!CK66+август!CK66+'июль '!CK65</f>
        <v>0</v>
      </c>
      <c r="CL66" s="58">
        <f>сентябрь!CL66+август!CL66+'июль '!CL65</f>
        <v>2.206</v>
      </c>
      <c r="CM66" s="58">
        <f>сентябрь!CM66+август!CM66+'июль '!CM65</f>
        <v>0</v>
      </c>
      <c r="CN66" s="58">
        <f>сентябрь!CN66+август!CN66+'июль '!CN65</f>
        <v>0</v>
      </c>
      <c r="CO66" s="58">
        <f>сентябрь!CO66+август!CO66+'июль '!CO65</f>
        <v>0</v>
      </c>
      <c r="CP66" s="58">
        <f>сентябрь!CP66+август!CP66+'июль '!CP65</f>
        <v>0</v>
      </c>
      <c r="CQ66" s="58">
        <f>сентябрь!CQ66+август!CQ66+'июль '!CQ65</f>
        <v>1.0029999999999999</v>
      </c>
      <c r="CR66" s="58">
        <f>сентябрь!CR66+август!CR66+'июль '!CR65</f>
        <v>161.05700000000002</v>
      </c>
      <c r="CS66" s="58">
        <f>сентябрь!CS66+август!CS66+'июль '!CS65</f>
        <v>0</v>
      </c>
      <c r="CT66" s="58">
        <f>сентябрь!CT66+август!CT66+'июль '!CT65</f>
        <v>8.9909999999999997</v>
      </c>
      <c r="CU66" s="58">
        <f>сентябрь!CU66+август!CU66+'июль '!CU65</f>
        <v>0</v>
      </c>
      <c r="CV66" s="58">
        <f>сентябрь!CV66+август!CV66+'июль '!CV65</f>
        <v>9.9870000000000001</v>
      </c>
      <c r="CW66" s="58">
        <f>сентябрь!CW66+август!CW66+'июль '!CW65</f>
        <v>0</v>
      </c>
      <c r="CX66" s="58">
        <f>сентябрь!CX66+август!CX66+'июль '!CX65</f>
        <v>43.333999999999996</v>
      </c>
      <c r="CY66" s="58">
        <f>сентябрь!CY66+август!CY66+'июль '!CY65</f>
        <v>0</v>
      </c>
      <c r="CZ66" s="58">
        <f>сентябрь!CZ66+август!CZ66+'июль '!CZ65</f>
        <v>0</v>
      </c>
      <c r="DA66" s="58">
        <f>сентябрь!DA66+август!DA66+'июль '!DA65</f>
        <v>0</v>
      </c>
      <c r="DB66" s="58">
        <f>сентябрь!DB66+август!DB66+'июль '!DB65</f>
        <v>0</v>
      </c>
      <c r="DC66" s="58">
        <f>сентябрь!DC66+август!DC66+'июль '!DC65</f>
        <v>0</v>
      </c>
      <c r="DD66" s="58">
        <f>сентябрь!DD66+август!DD66+'июль '!DD65</f>
        <v>0</v>
      </c>
      <c r="DE66" s="58">
        <f>сентябрь!DE66+август!DE66+'июль '!DE65</f>
        <v>0</v>
      </c>
      <c r="DF66" s="58">
        <f>сентябрь!DF66+август!DF66+'июль '!DF65</f>
        <v>0</v>
      </c>
      <c r="DG66" s="58">
        <f>сентябрь!DG66+август!DG66+'июль '!DG65</f>
        <v>0</v>
      </c>
      <c r="DH66" s="58">
        <f>сентябрь!DH66+август!DH66+'июль '!DH65</f>
        <v>22.396999999999998</v>
      </c>
      <c r="DI66" s="58">
        <f>сентябрь!DI66+август!DI66+'июль '!DI65</f>
        <v>30.081</v>
      </c>
      <c r="DJ66" s="58">
        <f>сентябрь!DJ66+август!DJ66+'июль '!DJ65</f>
        <v>528.21299999999997</v>
      </c>
      <c r="DK66" s="58">
        <f>сентябрь!DK66+август!DK66+'июль '!DK65</f>
        <v>78.033000000000001</v>
      </c>
      <c r="DL66" s="58">
        <f>сентябрь!DL66+август!DL66+'июль '!DL65</f>
        <v>67.590999999999994</v>
      </c>
      <c r="DM66" s="58">
        <f>сентябрь!DM66+август!DM66+'июль '!DM65</f>
        <v>69.180000000000007</v>
      </c>
      <c r="DN66" s="58">
        <f>сентябрь!DN66+август!DN66+'июль '!DN65</f>
        <v>90.444999999999993</v>
      </c>
      <c r="DO66" s="58">
        <f>сентябрь!DO66+август!DO66+'июль '!DO65</f>
        <v>58.926999999999992</v>
      </c>
      <c r="DP66" s="58">
        <f>сентябрь!DP66+август!DP66+'июль '!DP65</f>
        <v>0</v>
      </c>
      <c r="DQ66" s="58">
        <f>сентябрь!DQ66+август!DQ66+'июль '!DQ65</f>
        <v>0</v>
      </c>
      <c r="DR66" s="58">
        <f>сентябрь!DR66+август!DR66+'июль '!DR65</f>
        <v>0</v>
      </c>
      <c r="DS66" s="58">
        <f>сентябрь!DS66+август!DS66+'июль '!DS65</f>
        <v>0</v>
      </c>
      <c r="DT66" s="58">
        <f>сентябрь!DT66+август!DT66+'июль '!DT65</f>
        <v>0</v>
      </c>
      <c r="DU66" s="58">
        <f>сентябрь!DU66+август!DU66+'июль '!DU65</f>
        <v>0</v>
      </c>
      <c r="DV66" s="58">
        <f>сентябрь!DV66+август!DV66+'июль '!DV65</f>
        <v>55.177999999999997</v>
      </c>
      <c r="DW66" s="58">
        <f>сентябрь!DW66+август!DW66+'июль '!DW65</f>
        <v>40.448999999999998</v>
      </c>
      <c r="DX66" s="58">
        <f>сентябрь!DX66+август!DX66+'июль '!DX65</f>
        <v>57.51</v>
      </c>
      <c r="DY66" s="58">
        <f>сентябрь!DY66+август!DY66+'июль '!DY65</f>
        <v>9.9639999999999986</v>
      </c>
      <c r="DZ66" s="58">
        <f>сентябрь!DZ66+август!DZ66+'июль '!DZ65</f>
        <v>42.433</v>
      </c>
      <c r="EA66" s="58">
        <f>сентябрь!EA66+август!EA66+'июль '!EA65</f>
        <v>66.806000000000012</v>
      </c>
      <c r="EB66" s="58">
        <f>сентябрь!EB66+август!EB66+'июль '!EB65</f>
        <v>4.2880000000000003</v>
      </c>
      <c r="EC66" s="58">
        <f>сентябрь!EC66+август!EC66+'июль '!EC65</f>
        <v>4.5369999999999999</v>
      </c>
      <c r="ED66" s="58">
        <f>сентябрь!ED66+август!ED66+'июль '!ED65</f>
        <v>0</v>
      </c>
      <c r="EE66" s="58">
        <f>сентябрь!EE66+август!EE66+'июль '!EE65</f>
        <v>16.125999999999998</v>
      </c>
      <c r="EF66" s="58">
        <f>сентябрь!EF66+август!EF66+'июль '!EF65</f>
        <v>8.8520000000000003</v>
      </c>
      <c r="EG66" s="58">
        <f>сентябрь!EG66+август!EG66+'июль '!EG65</f>
        <v>20.067</v>
      </c>
      <c r="EH66" s="58">
        <f>сентябрь!EH66+август!EH66+'июль '!EH65</f>
        <v>3.8739999999999997</v>
      </c>
      <c r="EI66" s="58">
        <f>сентябрь!EI66+август!EI66+'июль '!EI65</f>
        <v>4.1109999999999998</v>
      </c>
      <c r="EJ66" s="58">
        <f>сентябрь!EJ66+август!EJ66+'июль '!EJ65</f>
        <v>0</v>
      </c>
      <c r="EK66" s="58">
        <f>сентябрь!EK66+август!EK66+'июль '!EK65</f>
        <v>9.3879999999999999</v>
      </c>
      <c r="EL66" s="58">
        <f>сентябрь!EL66+август!EL66+'июль '!EL65</f>
        <v>0</v>
      </c>
      <c r="EM66" s="58">
        <f>сентябрь!EM66+август!EM66+'июль '!EM65</f>
        <v>0</v>
      </c>
      <c r="EN66" s="58">
        <f>сентябрь!EN66+август!EN66+'июль '!EN65</f>
        <v>5.1180000000000003</v>
      </c>
      <c r="EO66" s="58">
        <f>сентябрь!EO66+август!EO66+'июль '!EO65</f>
        <v>10.021000000000001</v>
      </c>
      <c r="EP66" s="58">
        <f>сентябрь!EP66+август!EP66+'июль '!EP65</f>
        <v>12.212999999999999</v>
      </c>
      <c r="EQ66" s="58">
        <f>сентябрь!EQ66+август!EQ66+'июль '!EQ65</f>
        <v>17.046999999999997</v>
      </c>
      <c r="ER66" s="58">
        <f>сентябрь!ER66+август!ER66+'июль '!ER65</f>
        <v>0</v>
      </c>
      <c r="ES66" s="58">
        <f>сентябрь!ES66+август!ES66+'июль '!ES65</f>
        <v>0</v>
      </c>
      <c r="ET66" s="58">
        <f>сентябрь!ET66+август!ET66+'июль '!ET65</f>
        <v>0</v>
      </c>
      <c r="EU66" s="58">
        <f>сентябрь!EU66+август!EU66+'июль '!EU65</f>
        <v>0</v>
      </c>
      <c r="EV66" s="58">
        <f>сентябрь!EV66+август!EV66+'июль '!EV65</f>
        <v>1.4379999999999999</v>
      </c>
      <c r="EW66" s="58">
        <f>сентябрь!EW66+август!EW66+'июль '!EW65</f>
        <v>16.295000000000002</v>
      </c>
      <c r="EX66" s="58">
        <f>сентябрь!EX66+август!EX66+'июль '!EX65</f>
        <v>0</v>
      </c>
      <c r="EY66" s="58">
        <f>сентябрь!EY66+август!EY66+'июль '!EY65</f>
        <v>0.499</v>
      </c>
      <c r="EZ66" s="58">
        <f>сентябрь!EZ66+август!EZ66+'июль '!EZ65</f>
        <v>0</v>
      </c>
      <c r="FA66" s="58">
        <f>сентябрь!FA66+август!FA66+'июль '!FA65</f>
        <v>0</v>
      </c>
      <c r="FB66" s="58">
        <f>сентябрь!FB66+август!FB66+'июль '!FB65</f>
        <v>0</v>
      </c>
      <c r="FC66" s="58">
        <f>сентябрь!FC66+август!FC66+'июль '!FC65</f>
        <v>0</v>
      </c>
      <c r="FD66" s="58">
        <f>сентябрь!FD66+август!FD66+'июль '!FD65</f>
        <v>0</v>
      </c>
      <c r="FE66" s="58">
        <f>сентябрь!FE66+август!FE66+'июль '!FE65</f>
        <v>0</v>
      </c>
      <c r="FF66" s="58">
        <f>сентябрь!FF66+август!FF66+'июль '!FF65</f>
        <v>0</v>
      </c>
      <c r="FG66" s="58">
        <f>сентябрь!FG66+август!FG66+'июль '!FG65</f>
        <v>1.732</v>
      </c>
      <c r="FH66" s="58">
        <f>сентябрь!FH66+август!FH66+'июль '!FH65</f>
        <v>20.068999999999999</v>
      </c>
      <c r="FI66" s="58">
        <f>сентябрь!FI66+август!FI66+'июль '!FI65</f>
        <v>0</v>
      </c>
      <c r="FJ66" s="58">
        <f>сентябрь!FJ66+август!FJ66+'июль '!FJ65</f>
        <v>0</v>
      </c>
      <c r="FK66" s="58">
        <f>сентябрь!FK66+август!FK66+'июль '!FK65</f>
        <v>6.8380000000000001</v>
      </c>
      <c r="FL66" s="58">
        <f>сентябрь!FL66+август!FL66+'июль '!FL65</f>
        <v>68.032000000000011</v>
      </c>
      <c r="FM66" s="58">
        <f>сентябрь!FM66+август!FM66+'июль '!FM65</f>
        <v>0</v>
      </c>
      <c r="FN66" s="58">
        <f>сентябрь!FN66+август!FN66+'июль '!FN65</f>
        <v>29.39</v>
      </c>
      <c r="FO66" s="58">
        <f>сентябрь!FO66+август!FO66+'июль '!FO65</f>
        <v>0</v>
      </c>
      <c r="FP66" s="58">
        <f>сентябрь!FP66+август!FP66+'июль '!FP65</f>
        <v>39.938000000000002</v>
      </c>
      <c r="FQ66" s="58">
        <f>сентябрь!FQ66+август!FQ66+'июль '!FQ65</f>
        <v>2.657</v>
      </c>
      <c r="FR66" s="58">
        <f>сентябрь!FR66+август!FR66+'июль '!FR65</f>
        <v>0</v>
      </c>
      <c r="FS66" s="58">
        <f>сентябрь!FS66+август!FS66+'июль '!FS65</f>
        <v>0</v>
      </c>
      <c r="FT66" s="58">
        <f>сентябрь!FT66+август!FT66+'июль '!FT65</f>
        <v>0</v>
      </c>
      <c r="FU66" s="58">
        <f>сентябрь!FU66+август!FU66+'июль '!FU65</f>
        <v>0</v>
      </c>
      <c r="FV66" s="58">
        <f>сентябрь!FV66+август!FV66+'июль '!FV65</f>
        <v>28.007999999999999</v>
      </c>
      <c r="FW66" s="58">
        <f>сентябрь!FW66+август!FW66+'июль '!FW65</f>
        <v>28.220999999999997</v>
      </c>
      <c r="FX66" s="58">
        <f>сентябрь!FX66+август!FX66+'июль '!FX65</f>
        <v>45.643000000000001</v>
      </c>
      <c r="FY66" s="58">
        <f>сентябрь!FY66+август!FY66+'июль '!FY65</f>
        <v>0</v>
      </c>
      <c r="FZ66" s="58">
        <f>сентябрь!FZ66+август!FZ66+'июль '!FZ65</f>
        <v>39.562000000000005</v>
      </c>
      <c r="GA66" s="58">
        <f>сентябрь!GA66+август!GA66+'июль '!GA65</f>
        <v>8.2289999999999992</v>
      </c>
      <c r="GB66" s="58">
        <f>сентябрь!GB66+август!GB66+'июль '!GB65</f>
        <v>11.192</v>
      </c>
      <c r="GC66" s="58">
        <f>сентябрь!GC66+август!GC66+'июль '!GC65</f>
        <v>11.599</v>
      </c>
      <c r="GD66" s="58">
        <f>сентябрь!GD66+август!GD66+'июль '!GD65</f>
        <v>3.9390000000000001</v>
      </c>
      <c r="GE66" s="58">
        <f>сентябрь!GE66+август!GE66+'июль '!GE65</f>
        <v>0</v>
      </c>
      <c r="GF66" s="58">
        <f>сентябрь!GF66+август!GF66+'июль '!GF65</f>
        <v>0</v>
      </c>
      <c r="GG66" s="58">
        <f>сентябрь!GG66+август!GG66+'июль '!GG65</f>
        <v>8.6940000000000008</v>
      </c>
      <c r="GH66" s="58">
        <f>сентябрь!GH66+август!GH66+'июль '!GH65</f>
        <v>0</v>
      </c>
      <c r="GI66" s="58">
        <f>сентябрь!GI66+август!GI66+'июль '!GI65</f>
        <v>0</v>
      </c>
      <c r="GJ66" s="58">
        <f>сентябрь!GJ66+август!GJ66+'июль '!GJ65</f>
        <v>0</v>
      </c>
      <c r="GK66" s="58">
        <f>сентябрь!GK66+август!GK66+'июль '!GK65</f>
        <v>0</v>
      </c>
      <c r="GL66" s="58">
        <f>сентябрь!GL66+август!GL66+'июль '!GL65</f>
        <v>0</v>
      </c>
      <c r="GM66" s="58">
        <f>сентябрь!GM66+август!GM66+'июль '!GM65</f>
        <v>0</v>
      </c>
      <c r="GN66" s="58">
        <f>сентябрь!GN66+август!GN66+'июль '!GN65</f>
        <v>0</v>
      </c>
      <c r="GO66" s="58">
        <f>сентябрь!GO66+август!GO66+'июль '!GO65</f>
        <v>0</v>
      </c>
      <c r="GP66" s="58">
        <f>сентябрь!GP66+август!GP66+'июль '!GP65</f>
        <v>5.335</v>
      </c>
      <c r="GQ66" s="58">
        <f>сентябрь!GQ66+август!GQ66+'июль '!GQ65</f>
        <v>0</v>
      </c>
      <c r="GR66" s="58">
        <f>сентябрь!GR66+август!GR66+'июль '!GR65</f>
        <v>0</v>
      </c>
      <c r="GS66" s="58">
        <f>сентябрь!GS66+август!GS66+'июль '!GS65</f>
        <v>3.9569999999999999</v>
      </c>
      <c r="GT66" s="58">
        <f>сентябрь!GT66+август!GT66+'июль '!GT65</f>
        <v>0</v>
      </c>
      <c r="GU66" s="58">
        <f>сентябрь!GU66+август!GU66+'июль '!GU65</f>
        <v>11.209</v>
      </c>
      <c r="GV66" s="58">
        <f>сентябрь!GV66+август!GV66+'июль '!GV65</f>
        <v>4.8140000000000001</v>
      </c>
      <c r="GW66" s="58">
        <f>сентябрь!GW66+август!GW66+'июль '!GW65</f>
        <v>0</v>
      </c>
      <c r="GX66" s="58">
        <f>сентябрь!GX66+август!GX66+'июль '!GX65</f>
        <v>0</v>
      </c>
      <c r="GY66" s="58">
        <f>сентябрь!GY66+август!GY66+'июль '!GY65</f>
        <v>30.397999999999996</v>
      </c>
      <c r="GZ66" s="58">
        <f>сентябрь!GZ66+август!GZ66+'июль '!GZ65</f>
        <v>0</v>
      </c>
      <c r="HA66" s="58">
        <f>сентябрь!HA66+август!HA66+'июль '!HA65</f>
        <v>17.3</v>
      </c>
      <c r="HB66" s="58">
        <f>сентябрь!HB66+август!HB66+'июль '!HB65</f>
        <v>0</v>
      </c>
      <c r="HC66" s="58">
        <f>сентябрь!HC66+август!HC66+'июль '!HC65</f>
        <v>0</v>
      </c>
      <c r="HD66" s="58">
        <f>сентябрь!HD66+август!HD66+'июль '!HD65</f>
        <v>0</v>
      </c>
      <c r="HE66" s="58">
        <f>сентябрь!HE66+август!HE66+'июль '!HE65</f>
        <v>0</v>
      </c>
      <c r="HF66" s="58">
        <f>сентябрь!HF66+август!HF66+'июль '!HF65</f>
        <v>6.9989999999999997</v>
      </c>
      <c r="HG66" s="58">
        <f>сентябрь!HG66+август!HG66+'июль '!HG65</f>
        <v>13.603</v>
      </c>
      <c r="HH66" s="58">
        <f>сентябрь!HH66+август!HH66+'июль '!HH65</f>
        <v>0</v>
      </c>
      <c r="HI66" s="58">
        <f>сентябрь!HI66+август!HI66+'июль '!HI65</f>
        <v>18.201000000000001</v>
      </c>
      <c r="HJ66" s="58">
        <f>сентябрь!HJ66+август!HJ66+'июль '!HJ65</f>
        <v>0</v>
      </c>
      <c r="HK66" s="58">
        <f>сентябрь!HK66+август!HK66+'июль '!HK65</f>
        <v>3.8460000000000001</v>
      </c>
      <c r="HL66" s="58">
        <f>сентябрь!HL66+август!HL66+'июль '!HL65</f>
        <v>0</v>
      </c>
      <c r="HM66" s="58">
        <f>сентябрь!HM66+август!HM66+'июль '!HM65</f>
        <v>0</v>
      </c>
      <c r="HN66" s="58">
        <f>сентябрь!HN66+август!HN66+'июль '!HN65</f>
        <v>0</v>
      </c>
      <c r="HO66" s="58">
        <f>сентябрь!HO66+август!HO66+'июль '!HO65</f>
        <v>0</v>
      </c>
      <c r="HP66" s="58">
        <f>сентябрь!HP66+август!HP66+'июль '!HP65</f>
        <v>0</v>
      </c>
      <c r="HQ66" s="58">
        <f>сентябрь!HQ66+август!HQ66+'июль '!HQ65</f>
        <v>0</v>
      </c>
      <c r="HR66" s="58">
        <f>сентябрь!HR66+август!HR66+'июль '!HR65</f>
        <v>0</v>
      </c>
      <c r="HS66" s="58">
        <f>сентябрь!HS66+август!HS66+'июль '!HS65</f>
        <v>0</v>
      </c>
      <c r="HT66" s="58">
        <f>сентябрь!HT66+август!HT66+'июль '!HT65</f>
        <v>0</v>
      </c>
      <c r="HU66" s="58">
        <f>сентябрь!HU66+август!HU66+'июль '!HU65</f>
        <v>0</v>
      </c>
      <c r="HV66" s="58">
        <f>сентябрь!HV66+август!HV66+'июль '!HV65</f>
        <v>0</v>
      </c>
      <c r="HW66" s="58">
        <f>сентябрь!HW66+август!HW66+'июль '!HW65</f>
        <v>0</v>
      </c>
      <c r="HX66" s="58">
        <f>сентябрь!HX66+август!HX66+'июль '!HX65</f>
        <v>0</v>
      </c>
      <c r="HY66" s="58">
        <f>сентябрь!HY66+август!HY66+'июль '!HY65</f>
        <v>0</v>
      </c>
      <c r="HZ66" s="58">
        <f>сентябрь!HZ66+август!HZ66+'июль '!HZ65</f>
        <v>0</v>
      </c>
      <c r="IA66" s="58">
        <f>сентябрь!IA66+август!IA66+'июль '!IA65</f>
        <v>0</v>
      </c>
      <c r="IB66" s="58">
        <f>сентябрь!IB66+август!IB66+'июль '!IB65</f>
        <v>36.366999999999997</v>
      </c>
      <c r="IC66" s="58">
        <f>сентябрь!IC66+август!IC66+'июль '!IC65</f>
        <v>0</v>
      </c>
      <c r="ID66" s="58">
        <f>сентябрь!ID66+август!ID66+'июль '!ID65</f>
        <v>0</v>
      </c>
    </row>
    <row r="67" spans="1:238" ht="15" customHeight="1">
      <c r="A67" s="11" t="s">
        <v>312</v>
      </c>
      <c r="B67" s="9" t="s">
        <v>313</v>
      </c>
      <c r="C67" s="10" t="s">
        <v>270</v>
      </c>
      <c r="D67" s="46">
        <f>сентябрь!D67+август!D67+'июль '!D66</f>
        <v>1.8820000000000006</v>
      </c>
      <c r="E67" s="58">
        <f>сентябрь!E67+август!E67+'июль '!E66</f>
        <v>1.8820000000000006</v>
      </c>
      <c r="F67" s="58">
        <f>сентябрь!F67+август!F67+'июль '!F66</f>
        <v>0</v>
      </c>
      <c r="G67" s="58">
        <f>сентябрь!G67+август!G67+'июль '!G66</f>
        <v>0</v>
      </c>
      <c r="H67" s="58">
        <f>сентябрь!H67+август!H67+'июль '!H66</f>
        <v>2E-3</v>
      </c>
      <c r="I67" s="58">
        <f>сентябрь!I67+август!I67+'июль '!I66</f>
        <v>0</v>
      </c>
      <c r="J67" s="58">
        <f>сентябрь!J67+август!J67+'июль '!J66</f>
        <v>3.1E-2</v>
      </c>
      <c r="K67" s="58">
        <f>сентябрь!K67+август!K67+'июль '!K66</f>
        <v>0</v>
      </c>
      <c r="L67" s="58">
        <f>сентябрь!L67+август!L67+'июль '!L66</f>
        <v>0</v>
      </c>
      <c r="M67" s="58">
        <f>сентябрь!M67+август!M67+'июль '!M66</f>
        <v>0</v>
      </c>
      <c r="N67" s="58">
        <f>сентябрь!N67+август!N67+'июль '!N66</f>
        <v>0</v>
      </c>
      <c r="O67" s="58">
        <f>сентябрь!O67+август!O67+'июль '!O66</f>
        <v>0</v>
      </c>
      <c r="P67" s="58">
        <f>сентябрь!P67+август!P67+'июль '!P66</f>
        <v>0</v>
      </c>
      <c r="Q67" s="58">
        <f>сентябрь!Q67+август!Q67+'июль '!Q66</f>
        <v>0</v>
      </c>
      <c r="R67" s="58">
        <f>сентябрь!R67+август!R67+'июль '!R66</f>
        <v>0</v>
      </c>
      <c r="S67" s="58">
        <f>сентябрь!S67+август!S67+'июль '!S66</f>
        <v>0</v>
      </c>
      <c r="T67" s="58">
        <f>сентябрь!T67+август!T67+'июль '!T66</f>
        <v>0</v>
      </c>
      <c r="U67" s="58">
        <f>сентябрь!U67+август!U67+'июль '!U66</f>
        <v>0</v>
      </c>
      <c r="V67" s="58">
        <f>сентябрь!V67+август!V67+'июль '!V66</f>
        <v>0</v>
      </c>
      <c r="W67" s="58">
        <f>сентябрь!W67+август!W67+'июль '!W66</f>
        <v>0</v>
      </c>
      <c r="X67" s="58">
        <f>сентябрь!X67+август!X67+'июль '!X66</f>
        <v>0</v>
      </c>
      <c r="Y67" s="58">
        <f>сентябрь!Y67+август!Y67+'июль '!Y66</f>
        <v>0</v>
      </c>
      <c r="Z67" s="58">
        <f>сентябрь!Z67+август!Z67+'июль '!Z66</f>
        <v>0</v>
      </c>
      <c r="AA67" s="58">
        <f>сентябрь!AA67+август!AA67+'июль '!AA66</f>
        <v>1.8000000000000002E-2</v>
      </c>
      <c r="AB67" s="58">
        <f>сентябрь!AB67+август!AB67+'июль '!AB66</f>
        <v>3.0000000000000001E-3</v>
      </c>
      <c r="AC67" s="58">
        <f>сентябрь!AC67+август!AC67+'июль '!AC66</f>
        <v>0</v>
      </c>
      <c r="AD67" s="58">
        <f>сентябрь!AD67+август!AD67+'июль '!AD66</f>
        <v>2.3000000000000003E-2</v>
      </c>
      <c r="AE67" s="58">
        <f>сентябрь!AE67+август!AE67+'июль '!AE66</f>
        <v>6.0000000000000001E-3</v>
      </c>
      <c r="AF67" s="58">
        <f>сентябрь!AF67+август!AF67+'июль '!AF66</f>
        <v>0</v>
      </c>
      <c r="AG67" s="58">
        <f>сентябрь!AG67+август!AG67+'июль '!AG66</f>
        <v>0</v>
      </c>
      <c r="AH67" s="58">
        <f>сентябрь!AH67+август!AH67+'июль '!AH66</f>
        <v>1.3500000000000002E-2</v>
      </c>
      <c r="AI67" s="58">
        <f>сентябрь!AI67+август!AI67+'июль '!AI66</f>
        <v>0</v>
      </c>
      <c r="AJ67" s="58">
        <f>сентябрь!AJ67+август!AJ67+'июль '!AJ66</f>
        <v>0.01</v>
      </c>
      <c r="AK67" s="58">
        <f>сентябрь!AK67+август!AK67+'июль '!AK66</f>
        <v>0</v>
      </c>
      <c r="AL67" s="58">
        <f>сентябрь!AL67+август!AL67+'июль '!AL66</f>
        <v>0</v>
      </c>
      <c r="AM67" s="58">
        <f>сентябрь!AM67+август!AM67+'июль '!AM66</f>
        <v>0.01</v>
      </c>
      <c r="AN67" s="58">
        <f>сентябрь!AN67+август!AN67+'июль '!AN66</f>
        <v>7.0000000000000001E-3</v>
      </c>
      <c r="AO67" s="58">
        <f>сентябрь!AO67+август!AO67+'июль '!AO66</f>
        <v>0.01</v>
      </c>
      <c r="AP67" s="58">
        <f>сентябрь!AP67+август!AP67+'июль '!AP66</f>
        <v>0</v>
      </c>
      <c r="AQ67" s="58">
        <f>сентябрь!AQ67+август!AQ67+'июль '!AQ66</f>
        <v>0</v>
      </c>
      <c r="AR67" s="58">
        <f>сентябрь!AR67+август!AR67+'июль '!AR66</f>
        <v>0</v>
      </c>
      <c r="AS67" s="58">
        <f>сентябрь!AS67+август!AS67+'июль '!AS66</f>
        <v>3.0000000000000001E-3</v>
      </c>
      <c r="AT67" s="58">
        <f>сентябрь!AT67+август!AT67+'июль '!AT66</f>
        <v>1.6E-2</v>
      </c>
      <c r="AU67" s="58">
        <f>сентябрь!AU67+август!AU67+'июль '!AU66</f>
        <v>0</v>
      </c>
      <c r="AV67" s="58">
        <f>сентябрь!AV67+август!AV67+'июль '!AV66</f>
        <v>0.01</v>
      </c>
      <c r="AW67" s="58">
        <f>сентябрь!AW67+август!AW67+'июль '!AW66</f>
        <v>8.0000000000000002E-3</v>
      </c>
      <c r="AX67" s="58">
        <f>сентябрь!AX67+август!AX67+'июль '!AX66</f>
        <v>9.0000000000000011E-3</v>
      </c>
      <c r="AY67" s="58">
        <f>сентябрь!AY67+август!AY67+'июль '!AY66</f>
        <v>1.3000000000000001E-2</v>
      </c>
      <c r="AZ67" s="58">
        <f>сентябрь!AZ67+август!AZ67+'июль '!AZ66</f>
        <v>5.0000000000000001E-3</v>
      </c>
      <c r="BA67" s="58">
        <f>сентябрь!BA67+август!BA67+'июль '!BA66</f>
        <v>0</v>
      </c>
      <c r="BB67" s="58">
        <f>сентябрь!BB67+август!BB67+'июль '!BB66</f>
        <v>0</v>
      </c>
      <c r="BC67" s="58">
        <f>сентябрь!BC67+август!BC67+'июль '!BC66</f>
        <v>1.3000000000000001E-2</v>
      </c>
      <c r="BD67" s="58">
        <f>сентябрь!BD67+август!BD67+'июль '!BD66</f>
        <v>0</v>
      </c>
      <c r="BE67" s="58">
        <f>сентябрь!BE67+август!BE67+'июль '!BE66</f>
        <v>0.01</v>
      </c>
      <c r="BF67" s="58">
        <f>сентябрь!BF67+август!BF67+'июль '!BF66</f>
        <v>6.0000000000000001E-3</v>
      </c>
      <c r="BG67" s="58">
        <f>сентябрь!BG67+август!BG67+'июль '!BG66</f>
        <v>0</v>
      </c>
      <c r="BH67" s="58">
        <f>сентябрь!BH67+август!BH67+'июль '!BH66</f>
        <v>0</v>
      </c>
      <c r="BI67" s="58">
        <f>сентябрь!BI67+август!BI67+'июль '!BI66</f>
        <v>0</v>
      </c>
      <c r="BJ67" s="58">
        <f>сентябрь!BJ67+август!BJ67+'июль '!BJ66</f>
        <v>0</v>
      </c>
      <c r="BK67" s="58">
        <f>сентябрь!BK67+август!BK67+'июль '!BK66</f>
        <v>3.2000000000000001E-2</v>
      </c>
      <c r="BL67" s="58">
        <f>сентябрь!BL67+август!BL67+'июль '!BL66</f>
        <v>0</v>
      </c>
      <c r="BM67" s="58">
        <f>сентябрь!BM67+август!BM67+'июль '!BM66</f>
        <v>1E-3</v>
      </c>
      <c r="BN67" s="58">
        <f>сентябрь!BN67+август!BN67+'июль '!BN66</f>
        <v>0</v>
      </c>
      <c r="BO67" s="58">
        <f>сентябрь!BO67+август!BO67+'июль '!BO66</f>
        <v>0</v>
      </c>
      <c r="BP67" s="58">
        <f>сентябрь!BP67+август!BP67+'июль '!BP66</f>
        <v>0</v>
      </c>
      <c r="BQ67" s="58">
        <f>сентябрь!BQ67+август!BQ67+'июль '!BQ66</f>
        <v>0</v>
      </c>
      <c r="BR67" s="58">
        <f>сентябрь!BR67+август!BR67+'июль '!BR66</f>
        <v>0</v>
      </c>
      <c r="BS67" s="58">
        <f>сентябрь!BS67+август!BS67+'июль '!BS66</f>
        <v>4.0000000000000001E-3</v>
      </c>
      <c r="BT67" s="58">
        <f>сентябрь!BT67+август!BT67+'июль '!BT66</f>
        <v>6.0000000000000001E-3</v>
      </c>
      <c r="BU67" s="58">
        <f>сентябрь!BU67+август!BU67+'июль '!BU66</f>
        <v>0</v>
      </c>
      <c r="BV67" s="58">
        <f>сентябрь!BV67+август!BV67+'июль '!BV66</f>
        <v>0</v>
      </c>
      <c r="BW67" s="58">
        <f>сентябрь!BW67+август!BW67+'июль '!BW66</f>
        <v>1.9E-2</v>
      </c>
      <c r="BX67" s="58">
        <f>сентябрь!BX67+август!BX67+'июль '!BX66</f>
        <v>0</v>
      </c>
      <c r="BY67" s="58">
        <f>сентябрь!BY67+август!BY67+'июль '!BY66</f>
        <v>0</v>
      </c>
      <c r="BZ67" s="58">
        <f>сентябрь!BZ67+август!BZ67+'июль '!BZ66</f>
        <v>0</v>
      </c>
      <c r="CA67" s="58">
        <f>сентябрь!CA67+август!CA67+'июль '!CA66</f>
        <v>0</v>
      </c>
      <c r="CB67" s="58">
        <f>сентябрь!CB67+август!CB67+'июль '!CB66</f>
        <v>0</v>
      </c>
      <c r="CC67" s="58">
        <f>сентябрь!CC67+август!CC67+'июль '!CC66</f>
        <v>0</v>
      </c>
      <c r="CD67" s="58">
        <f>сентябрь!CD67+август!CD67+'июль '!CD66</f>
        <v>0</v>
      </c>
      <c r="CE67" s="58">
        <f>сентябрь!CE67+август!CE67+'июль '!CE66</f>
        <v>0</v>
      </c>
      <c r="CF67" s="58">
        <f>сентябрь!CF67+август!CF67+'июль '!CF66</f>
        <v>0</v>
      </c>
      <c r="CG67" s="58">
        <f>сентябрь!CG67+август!CG67+'июль '!CG66</f>
        <v>0</v>
      </c>
      <c r="CH67" s="58">
        <f>сентябрь!CH67+август!CH67+'июль '!CH66</f>
        <v>0</v>
      </c>
      <c r="CI67" s="58">
        <f>сентябрь!CI67+август!CI67+'июль '!CI66</f>
        <v>0</v>
      </c>
      <c r="CJ67" s="58">
        <f>сентябрь!CJ67+август!CJ67+'июль '!CJ66</f>
        <v>0</v>
      </c>
      <c r="CK67" s="58">
        <f>сентябрь!CK67+август!CK67+'июль '!CK66</f>
        <v>0</v>
      </c>
      <c r="CL67" s="58">
        <f>сентябрь!CL67+август!CL67+'июль '!CL66</f>
        <v>3.0000000000000001E-3</v>
      </c>
      <c r="CM67" s="58">
        <f>сентябрь!CM67+август!CM67+'июль '!CM66</f>
        <v>0</v>
      </c>
      <c r="CN67" s="58">
        <f>сентябрь!CN67+август!CN67+'июль '!CN66</f>
        <v>0</v>
      </c>
      <c r="CO67" s="58">
        <f>сентябрь!CO67+август!CO67+'июль '!CO66</f>
        <v>0</v>
      </c>
      <c r="CP67" s="58">
        <f>сентябрь!CP67+август!CP67+'июль '!CP66</f>
        <v>0</v>
      </c>
      <c r="CQ67" s="58">
        <f>сентябрь!CQ67+август!CQ67+'июль '!CQ66</f>
        <v>1E-3</v>
      </c>
      <c r="CR67" s="58">
        <f>сентябрь!CR67+август!CR67+'июль '!CR66</f>
        <v>0.10900000000000001</v>
      </c>
      <c r="CS67" s="58">
        <f>сентябрь!CS67+август!CS67+'июль '!CS66</f>
        <v>0</v>
      </c>
      <c r="CT67" s="58">
        <f>сентябрь!CT67+август!CT67+'июль '!CT66</f>
        <v>8.0000000000000002E-3</v>
      </c>
      <c r="CU67" s="58">
        <f>сентябрь!CU67+август!CU67+'июль '!CU66</f>
        <v>0</v>
      </c>
      <c r="CV67" s="58">
        <f>сентябрь!CV67+август!CV67+'июль '!CV66</f>
        <v>0.01</v>
      </c>
      <c r="CW67" s="58">
        <f>сентябрь!CW67+август!CW67+'июль '!CW66</f>
        <v>0</v>
      </c>
      <c r="CX67" s="58">
        <f>сентябрь!CX67+август!CX67+'июль '!CX66</f>
        <v>0.04</v>
      </c>
      <c r="CY67" s="58">
        <f>сентябрь!CY67+август!CY67+'июль '!CY66</f>
        <v>0</v>
      </c>
      <c r="CZ67" s="58">
        <f>сентябрь!CZ67+август!CZ67+'июль '!CZ66</f>
        <v>0</v>
      </c>
      <c r="DA67" s="58">
        <f>сентябрь!DA67+август!DA67+'июль '!DA66</f>
        <v>0</v>
      </c>
      <c r="DB67" s="58">
        <f>сентябрь!DB67+август!DB67+'июль '!DB66</f>
        <v>0</v>
      </c>
      <c r="DC67" s="58">
        <f>сентябрь!DC67+август!DC67+'июль '!DC66</f>
        <v>0</v>
      </c>
      <c r="DD67" s="58">
        <f>сентябрь!DD67+август!DD67+'июль '!DD66</f>
        <v>0</v>
      </c>
      <c r="DE67" s="58">
        <f>сентябрь!DE67+август!DE67+'июль '!DE66</f>
        <v>0</v>
      </c>
      <c r="DF67" s="58">
        <f>сентябрь!DF67+август!DF67+'июль '!DF66</f>
        <v>0</v>
      </c>
      <c r="DG67" s="58">
        <f>сентябрь!DG67+август!DG67+'июль '!DG66</f>
        <v>0</v>
      </c>
      <c r="DH67" s="58">
        <f>сентябрь!DH67+август!DH67+'июль '!DH66</f>
        <v>1.8000000000000002E-2</v>
      </c>
      <c r="DI67" s="58">
        <f>сентябрь!DI67+август!DI67+'июль '!DI66</f>
        <v>0.03</v>
      </c>
      <c r="DJ67" s="58">
        <f>сентябрь!DJ67+август!DJ67+'июль '!DJ66</f>
        <v>0.26999999999999996</v>
      </c>
      <c r="DK67" s="58">
        <f>сентябрь!DK67+август!DK67+'июль '!DK66</f>
        <v>7.3999999999999996E-2</v>
      </c>
      <c r="DL67" s="58">
        <f>сентябрь!DL67+август!DL67+'июль '!DL66</f>
        <v>5.3000000000000005E-2</v>
      </c>
      <c r="DM67" s="58">
        <f>сентябрь!DM67+август!DM67+'июль '!DM66</f>
        <v>7.5000000000000011E-2</v>
      </c>
      <c r="DN67" s="58">
        <f>сентябрь!DN67+август!DN67+'июль '!DN66</f>
        <v>7.3000000000000009E-2</v>
      </c>
      <c r="DO67" s="58">
        <f>сентябрь!DO67+август!DO67+'июль '!DO66</f>
        <v>3.5000000000000003E-2</v>
      </c>
      <c r="DP67" s="58">
        <f>сентябрь!DP67+август!DP67+'июль '!DP66</f>
        <v>0</v>
      </c>
      <c r="DQ67" s="58">
        <f>сентябрь!DQ67+август!DQ67+'июль '!DQ66</f>
        <v>0</v>
      </c>
      <c r="DR67" s="58">
        <f>сентябрь!DR67+август!DR67+'июль '!DR66</f>
        <v>0</v>
      </c>
      <c r="DS67" s="58">
        <f>сентябрь!DS67+август!DS67+'июль '!DS66</f>
        <v>0</v>
      </c>
      <c r="DT67" s="58">
        <f>сентябрь!DT67+август!DT67+'июль '!DT66</f>
        <v>0</v>
      </c>
      <c r="DU67" s="58">
        <f>сентябрь!DU67+август!DU67+'июль '!DU66</f>
        <v>0</v>
      </c>
      <c r="DV67" s="58">
        <f>сентябрь!DV67+август!DV67+'июль '!DV66</f>
        <v>4.5999999999999999E-2</v>
      </c>
      <c r="DW67" s="58">
        <f>сентябрь!DW67+август!DW67+'июль '!DW66</f>
        <v>3.4000000000000002E-2</v>
      </c>
      <c r="DX67" s="58">
        <f>сентябрь!DX67+август!DX67+'июль '!DX66</f>
        <v>0.04</v>
      </c>
      <c r="DY67" s="58">
        <f>сентябрь!DY67+август!DY67+'июль '!DY66</f>
        <v>1.9E-2</v>
      </c>
      <c r="DZ67" s="58">
        <f>сентябрь!DZ67+август!DZ67+'июль '!DZ66</f>
        <v>3.5999999999999997E-2</v>
      </c>
      <c r="EA67" s="58">
        <f>сентябрь!EA67+август!EA67+'июль '!EA66</f>
        <v>6.4000000000000001E-2</v>
      </c>
      <c r="EB67" s="58">
        <f>сентябрь!EB67+август!EB67+'июль '!EB66</f>
        <v>4.0000000000000001E-3</v>
      </c>
      <c r="EC67" s="58">
        <f>сентябрь!EC67+август!EC67+'июль '!EC66</f>
        <v>4.0000000000000001E-3</v>
      </c>
      <c r="ED67" s="58">
        <f>сентябрь!ED67+август!ED67+'июль '!ED66</f>
        <v>0</v>
      </c>
      <c r="EE67" s="58">
        <f>сентябрь!EE67+август!EE67+'июль '!EE66</f>
        <v>1.4E-2</v>
      </c>
      <c r="EF67" s="58">
        <f>сентябрь!EF67+август!EF67+'июль '!EF66</f>
        <v>7.0000000000000001E-3</v>
      </c>
      <c r="EG67" s="58">
        <f>сентябрь!EG67+август!EG67+'июль '!EG66</f>
        <v>1.7000000000000001E-2</v>
      </c>
      <c r="EH67" s="58">
        <f>сентябрь!EH67+август!EH67+'июль '!EH66</f>
        <v>2E-3</v>
      </c>
      <c r="EI67" s="58">
        <f>сентябрь!EI67+август!EI67+'июль '!EI66</f>
        <v>5.0000000000000001E-3</v>
      </c>
      <c r="EJ67" s="58">
        <f>сентябрь!EJ67+август!EJ67+'июль '!EJ66</f>
        <v>0</v>
      </c>
      <c r="EK67" s="58">
        <f>сентябрь!EK67+август!EK67+'июль '!EK66</f>
        <v>0.01</v>
      </c>
      <c r="EL67" s="58">
        <f>сентябрь!EL67+август!EL67+'июль '!EL66</f>
        <v>0</v>
      </c>
      <c r="EM67" s="58">
        <f>сентябрь!EM67+август!EM67+'июль '!EM66</f>
        <v>0</v>
      </c>
      <c r="EN67" s="58">
        <f>сентябрь!EN67+август!EN67+'июль '!EN66</f>
        <v>5.0000000000000001E-3</v>
      </c>
      <c r="EO67" s="58">
        <f>сентябрь!EO67+август!EO67+'июль '!EO66</f>
        <v>6.0000000000000001E-3</v>
      </c>
      <c r="EP67" s="58">
        <f>сентябрь!EP67+август!EP67+'июль '!EP66</f>
        <v>1.4999999999999999E-2</v>
      </c>
      <c r="EQ67" s="58">
        <f>сентябрь!EQ67+август!EQ67+'июль '!EQ66</f>
        <v>1.6E-2</v>
      </c>
      <c r="ER67" s="58">
        <f>сентябрь!ER67+август!ER67+'июль '!ER66</f>
        <v>0</v>
      </c>
      <c r="ES67" s="58">
        <f>сентябрь!ES67+август!ES67+'июль '!ES66</f>
        <v>0</v>
      </c>
      <c r="ET67" s="58">
        <f>сентябрь!ET67+август!ET67+'июль '!ET66</f>
        <v>0</v>
      </c>
      <c r="EU67" s="58">
        <f>сентябрь!EU67+август!EU67+'июль '!EU66</f>
        <v>0</v>
      </c>
      <c r="EV67" s="58">
        <f>сентябрь!EV67+август!EV67+'июль '!EV66</f>
        <v>1E-3</v>
      </c>
      <c r="EW67" s="58">
        <f>сентябрь!EW67+август!EW67+'июль '!EW66</f>
        <v>1.0500000000000001E-2</v>
      </c>
      <c r="EX67" s="58">
        <f>сентябрь!EX67+август!EX67+'июль '!EX66</f>
        <v>0</v>
      </c>
      <c r="EY67" s="58">
        <f>сентябрь!EY67+август!EY67+'июль '!EY66</f>
        <v>0</v>
      </c>
      <c r="EZ67" s="58">
        <f>сентябрь!EZ67+август!EZ67+'июль '!EZ66</f>
        <v>0</v>
      </c>
      <c r="FA67" s="58">
        <f>сентябрь!FA67+август!FA67+'июль '!FA66</f>
        <v>0</v>
      </c>
      <c r="FB67" s="58">
        <f>сентябрь!FB67+август!FB67+'июль '!FB66</f>
        <v>0</v>
      </c>
      <c r="FC67" s="58">
        <f>сентябрь!FC67+август!FC67+'июль '!FC66</f>
        <v>0</v>
      </c>
      <c r="FD67" s="58">
        <f>сентябрь!FD67+август!FD67+'июль '!FD66</f>
        <v>0</v>
      </c>
      <c r="FE67" s="58">
        <f>сентябрь!FE67+август!FE67+'июль '!FE66</f>
        <v>0</v>
      </c>
      <c r="FF67" s="58">
        <f>сентябрь!FF67+август!FF67+'июль '!FF66</f>
        <v>0</v>
      </c>
      <c r="FG67" s="58">
        <f>сентябрь!FG67+август!FG67+'июль '!FG66</f>
        <v>0</v>
      </c>
      <c r="FH67" s="58">
        <f>сентябрь!FH67+август!FH67+'июль '!FH66</f>
        <v>1.6E-2</v>
      </c>
      <c r="FI67" s="58">
        <f>сентябрь!FI67+август!FI67+'июль '!FI66</f>
        <v>0</v>
      </c>
      <c r="FJ67" s="58">
        <f>сентябрь!FJ67+август!FJ67+'июль '!FJ66</f>
        <v>0</v>
      </c>
      <c r="FK67" s="58">
        <f>сентябрь!FK67+август!FK67+'июль '!FK66</f>
        <v>6.0000000000000001E-3</v>
      </c>
      <c r="FL67" s="58">
        <f>сентябрь!FL67+август!FL67+'июль '!FL66</f>
        <v>5.5000000000000007E-2</v>
      </c>
      <c r="FM67" s="58">
        <f>сентябрь!FM67+август!FM67+'июль '!FM66</f>
        <v>0</v>
      </c>
      <c r="FN67" s="58">
        <f>сентябрь!FN67+август!FN67+'июль '!FN66</f>
        <v>3.3999999999999996E-2</v>
      </c>
      <c r="FO67" s="58">
        <f>сентябрь!FO67+август!FO67+'июль '!FO66</f>
        <v>0</v>
      </c>
      <c r="FP67" s="58">
        <f>сентябрь!FP67+август!FP67+'июль '!FP66</f>
        <v>3.1E-2</v>
      </c>
      <c r="FQ67" s="58">
        <f>сентябрь!FQ67+август!FQ67+'июль '!FQ66</f>
        <v>2E-3</v>
      </c>
      <c r="FR67" s="58">
        <f>сентябрь!FR67+август!FR67+'июль '!FR66</f>
        <v>0</v>
      </c>
      <c r="FS67" s="58">
        <f>сентябрь!FS67+август!FS67+'июль '!FS66</f>
        <v>0</v>
      </c>
      <c r="FT67" s="58">
        <f>сентябрь!FT67+август!FT67+'июль '!FT66</f>
        <v>0</v>
      </c>
      <c r="FU67" s="58">
        <f>сентябрь!FU67+август!FU67+'июль '!FU66</f>
        <v>0</v>
      </c>
      <c r="FV67" s="58">
        <f>сентябрь!FV67+август!FV67+'июль '!FV66</f>
        <v>1.8000000000000002E-2</v>
      </c>
      <c r="FW67" s="58">
        <f>сентябрь!FW67+август!FW67+'июль '!FW66</f>
        <v>2.8000000000000001E-2</v>
      </c>
      <c r="FX67" s="58">
        <f>сентябрь!FX67+август!FX67+'июль '!FX66</f>
        <v>0.05</v>
      </c>
      <c r="FY67" s="58">
        <f>сентябрь!FY67+август!FY67+'июль '!FY66</f>
        <v>0</v>
      </c>
      <c r="FZ67" s="58">
        <f>сентябрь!FZ67+август!FZ67+'июль '!FZ66</f>
        <v>9.0000000000000011E-3</v>
      </c>
      <c r="GA67" s="58">
        <f>сентябрь!GA67+август!GA67+'июль '!GA66</f>
        <v>0.01</v>
      </c>
      <c r="GB67" s="58">
        <f>сентябрь!GB67+август!GB67+'июль '!GB66</f>
        <v>0.01</v>
      </c>
      <c r="GC67" s="58">
        <f>сентябрь!GC67+август!GC67+'июль '!GC66</f>
        <v>0.01</v>
      </c>
      <c r="GD67" s="58">
        <f>сентябрь!GD67+август!GD67+'июль '!GD66</f>
        <v>4.0000000000000001E-3</v>
      </c>
      <c r="GE67" s="58">
        <f>сентябрь!GE67+август!GE67+'июль '!GE66</f>
        <v>0</v>
      </c>
      <c r="GF67" s="58">
        <f>сентябрь!GF67+август!GF67+'июль '!GF66</f>
        <v>0</v>
      </c>
      <c r="GG67" s="58">
        <f>сентябрь!GG67+август!GG67+'июль '!GG66</f>
        <v>0.01</v>
      </c>
      <c r="GH67" s="58">
        <f>сентябрь!GH67+август!GH67+'июль '!GH66</f>
        <v>0</v>
      </c>
      <c r="GI67" s="58">
        <f>сентябрь!GI67+август!GI67+'июль '!GI66</f>
        <v>0</v>
      </c>
      <c r="GJ67" s="58">
        <f>сентябрь!GJ67+август!GJ67+'июль '!GJ66</f>
        <v>0</v>
      </c>
      <c r="GK67" s="58">
        <f>сентябрь!GK67+август!GK67+'июль '!GK66</f>
        <v>0</v>
      </c>
      <c r="GL67" s="58">
        <f>сентябрь!GL67+август!GL67+'июль '!GL66</f>
        <v>0</v>
      </c>
      <c r="GM67" s="58">
        <f>сентябрь!GM67+август!GM67+'июль '!GM66</f>
        <v>0</v>
      </c>
      <c r="GN67" s="58">
        <f>сентябрь!GN67+август!GN67+'июль '!GN66</f>
        <v>0</v>
      </c>
      <c r="GO67" s="58">
        <f>сентябрь!GO67+август!GO67+'июль '!GO66</f>
        <v>0</v>
      </c>
      <c r="GP67" s="58">
        <f>сентябрь!GP67+август!GP67+'июль '!GP66</f>
        <v>6.0000000000000001E-3</v>
      </c>
      <c r="GQ67" s="58">
        <f>сентябрь!GQ67+август!GQ67+'июль '!GQ66</f>
        <v>0</v>
      </c>
      <c r="GR67" s="58">
        <f>сентябрь!GR67+август!GR67+'июль '!GR66</f>
        <v>0</v>
      </c>
      <c r="GS67" s="58">
        <f>сентябрь!GS67+август!GS67+'июль '!GS66</f>
        <v>4.0000000000000001E-3</v>
      </c>
      <c r="GT67" s="58">
        <f>сентябрь!GT67+август!GT67+'июль '!GT66</f>
        <v>0</v>
      </c>
      <c r="GU67" s="58">
        <f>сентябрь!GU67+август!GU67+'июль '!GU66</f>
        <v>1.3000000000000001E-2</v>
      </c>
      <c r="GV67" s="58">
        <f>сентябрь!GV67+август!GV67+'июль '!GV66</f>
        <v>5.0000000000000001E-3</v>
      </c>
      <c r="GW67" s="58">
        <f>сентябрь!GW67+август!GW67+'июль '!GW66</f>
        <v>0</v>
      </c>
      <c r="GX67" s="58">
        <f>сентябрь!GX67+август!GX67+'июль '!GX66</f>
        <v>0</v>
      </c>
      <c r="GY67" s="58">
        <f>сентябрь!GY67+август!GY67+'июль '!GY66</f>
        <v>2.4E-2</v>
      </c>
      <c r="GZ67" s="58">
        <f>сентябрь!GZ67+август!GZ67+'июль '!GZ66</f>
        <v>0</v>
      </c>
      <c r="HA67" s="58">
        <f>сентябрь!HA67+август!HA67+'июль '!HA66</f>
        <v>1.4999999999999999E-2</v>
      </c>
      <c r="HB67" s="58">
        <f>сентябрь!HB67+август!HB67+'июль '!HB66</f>
        <v>0</v>
      </c>
      <c r="HC67" s="58">
        <f>сентябрь!HC67+август!HC67+'июль '!HC66</f>
        <v>0</v>
      </c>
      <c r="HD67" s="58">
        <f>сентябрь!HD67+август!HD67+'июль '!HD66</f>
        <v>0</v>
      </c>
      <c r="HE67" s="58">
        <f>сентябрь!HE67+август!HE67+'июль '!HE66</f>
        <v>0</v>
      </c>
      <c r="HF67" s="58">
        <f>сентябрь!HF67+август!HF67+'июль '!HF66</f>
        <v>8.0000000000000002E-3</v>
      </c>
      <c r="HG67" s="58">
        <f>сентябрь!HG67+август!HG67+'июль '!HG66</f>
        <v>1.2E-2</v>
      </c>
      <c r="HH67" s="58">
        <f>сентябрь!HH67+август!HH67+'июль '!HH66</f>
        <v>0</v>
      </c>
      <c r="HI67" s="58">
        <f>сентябрь!HI67+август!HI67+'июль '!HI66</f>
        <v>2.1000000000000001E-2</v>
      </c>
      <c r="HJ67" s="58">
        <f>сентябрь!HJ67+август!HJ67+'июль '!HJ66</f>
        <v>0</v>
      </c>
      <c r="HK67" s="58">
        <f>сентябрь!HK67+август!HK67+'июль '!HK66</f>
        <v>4.0000000000000001E-3</v>
      </c>
      <c r="HL67" s="58">
        <f>сентябрь!HL67+август!HL67+'июль '!HL66</f>
        <v>0</v>
      </c>
      <c r="HM67" s="58">
        <f>сентябрь!HM67+август!HM67+'июль '!HM66</f>
        <v>0</v>
      </c>
      <c r="HN67" s="58">
        <f>сентябрь!HN67+август!HN67+'июль '!HN66</f>
        <v>0</v>
      </c>
      <c r="HO67" s="58">
        <f>сентябрь!HO67+август!HO67+'июль '!HO66</f>
        <v>0</v>
      </c>
      <c r="HP67" s="58">
        <f>сентябрь!HP67+август!HP67+'июль '!HP66</f>
        <v>0</v>
      </c>
      <c r="HQ67" s="58">
        <f>сентябрь!HQ67+август!HQ67+'июль '!HQ66</f>
        <v>0</v>
      </c>
      <c r="HR67" s="58">
        <f>сентябрь!HR67+август!HR67+'июль '!HR66</f>
        <v>0</v>
      </c>
      <c r="HS67" s="58">
        <f>сентябрь!HS67+август!HS67+'июль '!HS66</f>
        <v>0</v>
      </c>
      <c r="HT67" s="58">
        <f>сентябрь!HT67+август!HT67+'июль '!HT66</f>
        <v>0</v>
      </c>
      <c r="HU67" s="58">
        <f>сентябрь!HU67+август!HU67+'июль '!HU66</f>
        <v>0</v>
      </c>
      <c r="HV67" s="58">
        <f>сентябрь!HV67+август!HV67+'июль '!HV66</f>
        <v>0</v>
      </c>
      <c r="HW67" s="58">
        <f>сентябрь!HW67+август!HW67+'июль '!HW66</f>
        <v>0</v>
      </c>
      <c r="HX67" s="58">
        <f>сентябрь!HX67+август!HX67+'июль '!HX66</f>
        <v>0</v>
      </c>
      <c r="HY67" s="58">
        <f>сентябрь!HY67+август!HY67+'июль '!HY66</f>
        <v>0</v>
      </c>
      <c r="HZ67" s="58">
        <f>сентябрь!HZ67+август!HZ67+'июль '!HZ66</f>
        <v>0</v>
      </c>
      <c r="IA67" s="58">
        <f>сентябрь!IA67+август!IA67+'июль '!IA66</f>
        <v>0</v>
      </c>
      <c r="IB67" s="58">
        <f>сентябрь!IB67+август!IB67+'июль '!IB66</f>
        <v>3.4000000000000002E-2</v>
      </c>
      <c r="IC67" s="58">
        <f>сентябрь!IC67+август!IC67+'июль '!IC66</f>
        <v>0</v>
      </c>
      <c r="ID67" s="58">
        <f>сентябрь!ID67+август!ID67+'июль '!ID66</f>
        <v>0</v>
      </c>
    </row>
    <row r="68" spans="1:238" ht="15" customHeight="1">
      <c r="A68" s="11"/>
      <c r="B68" s="9"/>
      <c r="C68" s="10" t="s">
        <v>242</v>
      </c>
      <c r="D68" s="46">
        <f>сентябрь!D68+август!D68+'июль '!D67</f>
        <v>2051.5659999999998</v>
      </c>
      <c r="E68" s="58">
        <f>сентябрь!E68+август!E68+'июль '!E67</f>
        <v>2051.5659999999998</v>
      </c>
      <c r="F68" s="58">
        <f>сентябрь!F68+август!F68+'июль '!F67</f>
        <v>0</v>
      </c>
      <c r="G68" s="58">
        <f>сентябрь!G68+август!G68+'июль '!G67</f>
        <v>0</v>
      </c>
      <c r="H68" s="58">
        <f>сентябрь!H68+август!H68+'июль '!H67</f>
        <v>1.651</v>
      </c>
      <c r="I68" s="58">
        <f>сентябрь!I68+август!I68+'июль '!I67</f>
        <v>0</v>
      </c>
      <c r="J68" s="58">
        <f>сентябрь!J68+август!J68+'июль '!J67</f>
        <v>37.811999999999998</v>
      </c>
      <c r="K68" s="58">
        <f>сентябрь!K68+август!K68+'июль '!K67</f>
        <v>0</v>
      </c>
      <c r="L68" s="58">
        <f>сентябрь!L68+август!L68+'июль '!L67</f>
        <v>0</v>
      </c>
      <c r="M68" s="58">
        <f>сентябрь!M68+август!M68+'июль '!M67</f>
        <v>0</v>
      </c>
      <c r="N68" s="58">
        <f>сентябрь!N68+август!N68+'июль '!N67</f>
        <v>0</v>
      </c>
      <c r="O68" s="58">
        <f>сентябрь!O68+август!O68+'июль '!O67</f>
        <v>0</v>
      </c>
      <c r="P68" s="58">
        <f>сентябрь!P68+август!P68+'июль '!P67</f>
        <v>0</v>
      </c>
      <c r="Q68" s="58">
        <f>сентябрь!Q68+август!Q68+'июль '!Q67</f>
        <v>0</v>
      </c>
      <c r="R68" s="58">
        <f>сентябрь!R68+август!R68+'июль '!R67</f>
        <v>0</v>
      </c>
      <c r="S68" s="58">
        <f>сентябрь!S68+август!S68+'июль '!S67</f>
        <v>0</v>
      </c>
      <c r="T68" s="58">
        <f>сентябрь!T68+август!T68+'июль '!T67</f>
        <v>0</v>
      </c>
      <c r="U68" s="58">
        <f>сентябрь!U68+август!U68+'июль '!U67</f>
        <v>0</v>
      </c>
      <c r="V68" s="58">
        <f>сентябрь!V68+август!V68+'июль '!V67</f>
        <v>0</v>
      </c>
      <c r="W68" s="58">
        <f>сентябрь!W68+август!W68+'июль '!W67</f>
        <v>0</v>
      </c>
      <c r="X68" s="58">
        <f>сентябрь!X68+август!X68+'июль '!X67</f>
        <v>0</v>
      </c>
      <c r="Y68" s="58">
        <f>сентябрь!Y68+август!Y68+'июль '!Y67</f>
        <v>0</v>
      </c>
      <c r="Z68" s="58">
        <f>сентябрь!Z68+август!Z68+'июль '!Z67</f>
        <v>0</v>
      </c>
      <c r="AA68" s="58">
        <f>сентябрь!AA68+август!AA68+'июль '!AA67</f>
        <v>11.239000000000001</v>
      </c>
      <c r="AB68" s="58">
        <f>сентябрь!AB68+август!AB68+'июль '!AB67</f>
        <v>1.925</v>
      </c>
      <c r="AC68" s="58">
        <f>сентябрь!AC68+август!AC68+'июль '!AC67</f>
        <v>0</v>
      </c>
      <c r="AD68" s="58">
        <f>сентябрь!AD68+август!AD68+'июль '!AD67</f>
        <v>20.394000000000002</v>
      </c>
      <c r="AE68" s="58">
        <f>сентябрь!AE68+август!AE68+'июль '!AE67</f>
        <v>4.9710000000000001</v>
      </c>
      <c r="AF68" s="58">
        <f>сентябрь!AF68+август!AF68+'июль '!AF67</f>
        <v>0</v>
      </c>
      <c r="AG68" s="58">
        <f>сентябрь!AG68+август!AG68+'июль '!AG67</f>
        <v>0</v>
      </c>
      <c r="AH68" s="58">
        <f>сентябрь!AH68+август!AH68+'июль '!AH67</f>
        <v>14.079000000000001</v>
      </c>
      <c r="AI68" s="58">
        <f>сентябрь!AI68+август!AI68+'июль '!AI67</f>
        <v>0</v>
      </c>
      <c r="AJ68" s="58">
        <f>сентябрь!AJ68+август!AJ68+'июль '!AJ67</f>
        <v>12.216000000000001</v>
      </c>
      <c r="AK68" s="58">
        <f>сентябрь!AK68+август!AK68+'июль '!AK67</f>
        <v>0</v>
      </c>
      <c r="AL68" s="58">
        <f>сентябрь!AL68+август!AL68+'июль '!AL67</f>
        <v>0</v>
      </c>
      <c r="AM68" s="58">
        <f>сентябрь!AM68+август!AM68+'июль '!AM67</f>
        <v>8.9740000000000002</v>
      </c>
      <c r="AN68" s="58">
        <f>сентябрь!AN68+август!AN68+'июль '!AN67</f>
        <v>5.8609999999999998</v>
      </c>
      <c r="AO68" s="58">
        <f>сентябрь!AO68+август!AO68+'июль '!AO67</f>
        <v>8.3770000000000007</v>
      </c>
      <c r="AP68" s="58">
        <f>сентябрь!AP68+август!AP68+'июль '!AP67</f>
        <v>0</v>
      </c>
      <c r="AQ68" s="58">
        <f>сентябрь!AQ68+август!AQ68+'июль '!AQ67</f>
        <v>0</v>
      </c>
      <c r="AR68" s="58">
        <f>сентябрь!AR68+август!AR68+'июль '!AR67</f>
        <v>0</v>
      </c>
      <c r="AS68" s="58">
        <f>сентябрь!AS68+август!AS68+'июль '!AS67</f>
        <v>2.9060000000000001</v>
      </c>
      <c r="AT68" s="58">
        <f>сентябрь!AT68+август!AT68+'июль '!AT67</f>
        <v>17.321999999999999</v>
      </c>
      <c r="AU68" s="58">
        <f>сентябрь!AU68+август!AU68+'июль '!AU67</f>
        <v>0</v>
      </c>
      <c r="AV68" s="58">
        <f>сентябрь!AV68+август!AV68+'июль '!AV67</f>
        <v>8.9310000000000009</v>
      </c>
      <c r="AW68" s="58">
        <f>сентябрь!AW68+август!AW68+'июль '!AW67</f>
        <v>6.7110000000000003</v>
      </c>
      <c r="AX68" s="58">
        <f>сентябрь!AX68+август!AX68+'июль '!AX67</f>
        <v>7.383</v>
      </c>
      <c r="AY68" s="58">
        <f>сентябрь!AY68+август!AY68+'июль '!AY67</f>
        <v>14.647</v>
      </c>
      <c r="AZ68" s="58">
        <f>сентябрь!AZ68+август!AZ68+'июль '!AZ67</f>
        <v>4.16</v>
      </c>
      <c r="BA68" s="58">
        <f>сентябрь!BA68+август!BA68+'июль '!BA67</f>
        <v>0</v>
      </c>
      <c r="BB68" s="58">
        <f>сентябрь!BB68+август!BB68+'июль '!BB67</f>
        <v>0</v>
      </c>
      <c r="BC68" s="58">
        <f>сентябрь!BC68+август!BC68+'июль '!BC67</f>
        <v>11.622</v>
      </c>
      <c r="BD68" s="58">
        <f>сентябрь!BD68+август!BD68+'июль '!BD67</f>
        <v>0</v>
      </c>
      <c r="BE68" s="58">
        <f>сентябрь!BE68+август!BE68+'июль '!BE67</f>
        <v>12.026</v>
      </c>
      <c r="BF68" s="58">
        <f>сентябрь!BF68+август!BF68+'июль '!BF67</f>
        <v>5.6980000000000004</v>
      </c>
      <c r="BG68" s="58">
        <f>сентябрь!BG68+август!BG68+'июль '!BG67</f>
        <v>0</v>
      </c>
      <c r="BH68" s="58">
        <f>сентябрь!BH68+август!BH68+'июль '!BH67</f>
        <v>0</v>
      </c>
      <c r="BI68" s="58">
        <f>сентябрь!BI68+август!BI68+'июль '!BI67</f>
        <v>0</v>
      </c>
      <c r="BJ68" s="58">
        <f>сентябрь!BJ68+август!BJ68+'июль '!BJ67</f>
        <v>0</v>
      </c>
      <c r="BK68" s="58">
        <f>сентябрь!BK68+август!BK68+'июль '!BK67</f>
        <v>38.631</v>
      </c>
      <c r="BL68" s="58">
        <f>сентябрь!BL68+август!BL68+'июль '!BL67</f>
        <v>0</v>
      </c>
      <c r="BM68" s="58">
        <f>сентябрь!BM68+август!BM68+'июль '!BM67</f>
        <v>0.73799999999999999</v>
      </c>
      <c r="BN68" s="58">
        <f>сентябрь!BN68+август!BN68+'июль '!BN67</f>
        <v>0</v>
      </c>
      <c r="BO68" s="58">
        <f>сентябрь!BO68+август!BO68+'июль '!BO67</f>
        <v>0</v>
      </c>
      <c r="BP68" s="58">
        <f>сентябрь!BP68+август!BP68+'июль '!BP67</f>
        <v>0</v>
      </c>
      <c r="BQ68" s="58">
        <f>сентябрь!BQ68+август!BQ68+'июль '!BQ67</f>
        <v>0</v>
      </c>
      <c r="BR68" s="58">
        <f>сентябрь!BR68+август!BR68+'июль '!BR67</f>
        <v>0</v>
      </c>
      <c r="BS68" s="58">
        <f>сентябрь!BS68+август!BS68+'июль '!BS67</f>
        <v>3.2719999999999998</v>
      </c>
      <c r="BT68" s="58">
        <f>сентябрь!BT68+август!BT68+'июль '!BT67</f>
        <v>5.9630000000000001</v>
      </c>
      <c r="BU68" s="58">
        <f>сентябрь!BU68+август!BU68+'июль '!BU67</f>
        <v>0</v>
      </c>
      <c r="BV68" s="58">
        <f>сентябрь!BV68+август!BV68+'июль '!BV67</f>
        <v>0</v>
      </c>
      <c r="BW68" s="58">
        <f>сентябрь!BW68+август!BW68+'июль '!BW67</f>
        <v>19.222999999999999</v>
      </c>
      <c r="BX68" s="58">
        <f>сентябрь!BX68+август!BX68+'июль '!BX67</f>
        <v>0</v>
      </c>
      <c r="BY68" s="58">
        <f>сентябрь!BY68+август!BY68+'июль '!BY67</f>
        <v>0</v>
      </c>
      <c r="BZ68" s="58">
        <f>сентябрь!BZ68+август!BZ68+'июль '!BZ67</f>
        <v>0</v>
      </c>
      <c r="CA68" s="58">
        <f>сентябрь!CA68+август!CA68+'июль '!CA67</f>
        <v>0</v>
      </c>
      <c r="CB68" s="58">
        <f>сентябрь!CB68+август!CB68+'июль '!CB67</f>
        <v>0</v>
      </c>
      <c r="CC68" s="58">
        <f>сентябрь!CC68+август!CC68+'июль '!CC67</f>
        <v>0</v>
      </c>
      <c r="CD68" s="58">
        <f>сентябрь!CD68+август!CD68+'июль '!CD67</f>
        <v>0</v>
      </c>
      <c r="CE68" s="58">
        <f>сентябрь!CE68+август!CE68+'июль '!CE67</f>
        <v>0</v>
      </c>
      <c r="CF68" s="58">
        <f>сентябрь!CF68+август!CF68+'июль '!CF67</f>
        <v>0</v>
      </c>
      <c r="CG68" s="58">
        <f>сентябрь!CG68+август!CG68+'июль '!CG67</f>
        <v>0</v>
      </c>
      <c r="CH68" s="58">
        <f>сентябрь!CH68+август!CH68+'июль '!CH67</f>
        <v>0</v>
      </c>
      <c r="CI68" s="58">
        <f>сентябрь!CI68+август!CI68+'июль '!CI67</f>
        <v>0</v>
      </c>
      <c r="CJ68" s="58">
        <f>сентябрь!CJ68+август!CJ68+'июль '!CJ67</f>
        <v>0</v>
      </c>
      <c r="CK68" s="58">
        <f>сентябрь!CK68+август!CK68+'июль '!CK67</f>
        <v>0</v>
      </c>
      <c r="CL68" s="58">
        <f>сентябрь!CL68+август!CL68+'июль '!CL67</f>
        <v>1.0640000000000001</v>
      </c>
      <c r="CM68" s="58">
        <f>сентябрь!CM68+август!CM68+'июль '!CM67</f>
        <v>0</v>
      </c>
      <c r="CN68" s="58">
        <f>сентябрь!CN68+август!CN68+'июль '!CN67</f>
        <v>0</v>
      </c>
      <c r="CO68" s="58">
        <f>сентябрь!CO68+август!CO68+'июль '!CO67</f>
        <v>0</v>
      </c>
      <c r="CP68" s="58">
        <f>сентябрь!CP68+август!CP68+'июль '!CP67</f>
        <v>0</v>
      </c>
      <c r="CQ68" s="58">
        <f>сентябрь!CQ68+август!CQ68+'июль '!CQ67</f>
        <v>1.0029999999999999</v>
      </c>
      <c r="CR68" s="58">
        <f>сентябрь!CR68+август!CR68+'июль '!CR67</f>
        <v>129.64500000000001</v>
      </c>
      <c r="CS68" s="58">
        <f>сентябрь!CS68+август!CS68+'июль '!CS67</f>
        <v>0</v>
      </c>
      <c r="CT68" s="58">
        <f>сентябрь!CT68+август!CT68+'июль '!CT67</f>
        <v>4.2039999999999997</v>
      </c>
      <c r="CU68" s="58">
        <f>сентябрь!CU68+август!CU68+'июль '!CU67</f>
        <v>0</v>
      </c>
      <c r="CV68" s="58">
        <f>сентябрь!CV68+август!CV68+'июль '!CV67</f>
        <v>9.9870000000000001</v>
      </c>
      <c r="CW68" s="58">
        <f>сентябрь!CW68+август!CW68+'июль '!CW67</f>
        <v>0</v>
      </c>
      <c r="CX68" s="58">
        <f>сентябрь!CX68+август!CX68+'июль '!CX67</f>
        <v>41.010999999999996</v>
      </c>
      <c r="CY68" s="58">
        <f>сентябрь!CY68+август!CY68+'июль '!CY67</f>
        <v>0</v>
      </c>
      <c r="CZ68" s="58">
        <f>сентябрь!CZ68+август!CZ68+'июль '!CZ67</f>
        <v>0</v>
      </c>
      <c r="DA68" s="58">
        <f>сентябрь!DA68+август!DA68+'июль '!DA67</f>
        <v>0</v>
      </c>
      <c r="DB68" s="58">
        <f>сентябрь!DB68+август!DB68+'июль '!DB67</f>
        <v>0</v>
      </c>
      <c r="DC68" s="58">
        <f>сентябрь!DC68+август!DC68+'июль '!DC67</f>
        <v>0</v>
      </c>
      <c r="DD68" s="58">
        <f>сентябрь!DD68+август!DD68+'июль '!DD67</f>
        <v>0</v>
      </c>
      <c r="DE68" s="58">
        <f>сентябрь!DE68+август!DE68+'июль '!DE67</f>
        <v>0</v>
      </c>
      <c r="DF68" s="58">
        <f>сентябрь!DF68+август!DF68+'июль '!DF67</f>
        <v>0</v>
      </c>
      <c r="DG68" s="58">
        <f>сентябрь!DG68+август!DG68+'июль '!DG67</f>
        <v>0</v>
      </c>
      <c r="DH68" s="58">
        <f>сентябрь!DH68+август!DH68+'июль '!DH67</f>
        <v>18.276</v>
      </c>
      <c r="DI68" s="58">
        <f>сентябрь!DI68+август!DI68+'июль '!DI67</f>
        <v>26.280999999999999</v>
      </c>
      <c r="DJ68" s="58">
        <f>сентябрь!DJ68+август!DJ68+'июль '!DJ67</f>
        <v>469.12199999999996</v>
      </c>
      <c r="DK68" s="58">
        <f>сентябрь!DK68+август!DK68+'июль '!DK67</f>
        <v>66.811000000000007</v>
      </c>
      <c r="DL68" s="58">
        <f>сентябрь!DL68+август!DL68+'июль '!DL67</f>
        <v>55.860999999999997</v>
      </c>
      <c r="DM68" s="58">
        <f>сентябрь!DM68+август!DM68+'июль '!DM67</f>
        <v>62.129999999999995</v>
      </c>
      <c r="DN68" s="58">
        <f>сентябрь!DN68+август!DN68+'июль '!DN67</f>
        <v>71.125</v>
      </c>
      <c r="DO68" s="58">
        <f>сентябрь!DO68+август!DO68+'июль '!DO67</f>
        <v>58.926999999999992</v>
      </c>
      <c r="DP68" s="58">
        <f>сентябрь!DP68+август!DP68+'июль '!DP67</f>
        <v>0</v>
      </c>
      <c r="DQ68" s="58">
        <f>сентябрь!DQ68+август!DQ68+'июль '!DQ67</f>
        <v>0</v>
      </c>
      <c r="DR68" s="58">
        <f>сентябрь!DR68+август!DR68+'июль '!DR67</f>
        <v>0</v>
      </c>
      <c r="DS68" s="58">
        <f>сентябрь!DS68+август!DS68+'июль '!DS67</f>
        <v>0</v>
      </c>
      <c r="DT68" s="58">
        <f>сентябрь!DT68+август!DT68+'июль '!DT67</f>
        <v>0</v>
      </c>
      <c r="DU68" s="58">
        <f>сентябрь!DU68+август!DU68+'июль '!DU67</f>
        <v>0</v>
      </c>
      <c r="DV68" s="58">
        <f>сентябрь!DV68+август!DV68+'июль '!DV67</f>
        <v>44.188000000000002</v>
      </c>
      <c r="DW68" s="58">
        <f>сентябрь!DW68+август!DW68+'июль '!DW67</f>
        <v>28.893999999999998</v>
      </c>
      <c r="DX68" s="58">
        <f>сентябрь!DX68+август!DX68+'июль '!DX67</f>
        <v>53.228999999999999</v>
      </c>
      <c r="DY68" s="58">
        <f>сентябрь!DY68+август!DY68+'июль '!DY67</f>
        <v>9.9639999999999986</v>
      </c>
      <c r="DZ68" s="58">
        <f>сентябрь!DZ68+август!DZ68+'июль '!DZ67</f>
        <v>24.512</v>
      </c>
      <c r="EA68" s="58">
        <f>сентябрь!EA68+август!EA68+'июль '!EA67</f>
        <v>54.484000000000002</v>
      </c>
      <c r="EB68" s="58">
        <f>сентябрь!EB68+август!EB68+'июль '!EB67</f>
        <v>3.2909999999999999</v>
      </c>
      <c r="EC68" s="58">
        <f>сентябрь!EC68+август!EC68+'июль '!EC67</f>
        <v>4.5369999999999999</v>
      </c>
      <c r="ED68" s="58">
        <f>сентябрь!ED68+август!ED68+'июль '!ED67</f>
        <v>0</v>
      </c>
      <c r="EE68" s="58">
        <f>сентябрь!EE68+август!EE68+'июль '!EE67</f>
        <v>13.838999999999999</v>
      </c>
      <c r="EF68" s="58">
        <f>сентябрь!EF68+август!EF68+'июль '!EF67</f>
        <v>8.8520000000000003</v>
      </c>
      <c r="EG68" s="58">
        <f>сентябрь!EG68+август!EG68+'июль '!EG67</f>
        <v>14.61</v>
      </c>
      <c r="EH68" s="58">
        <f>сентябрь!EH68+август!EH68+'июль '!EH67</f>
        <v>2.8769999999999998</v>
      </c>
      <c r="EI68" s="58">
        <f>сентябрь!EI68+август!EI68+'июль '!EI67</f>
        <v>4.1109999999999998</v>
      </c>
      <c r="EJ68" s="58">
        <f>сентябрь!EJ68+август!EJ68+'июль '!EJ67</f>
        <v>0</v>
      </c>
      <c r="EK68" s="58">
        <f>сентябрь!EK68+август!EK68+'июль '!EK67</f>
        <v>9.3879999999999999</v>
      </c>
      <c r="EL68" s="58">
        <f>сентябрь!EL68+август!EL68+'июль '!EL67</f>
        <v>0</v>
      </c>
      <c r="EM68" s="58">
        <f>сентябрь!EM68+август!EM68+'июль '!EM67</f>
        <v>0</v>
      </c>
      <c r="EN68" s="58">
        <f>сентябрь!EN68+август!EN68+'июль '!EN67</f>
        <v>5.1180000000000003</v>
      </c>
      <c r="EO68" s="58">
        <f>сентябрь!EO68+август!EO68+'июль '!EO67</f>
        <v>4.9139999999999997</v>
      </c>
      <c r="EP68" s="58">
        <f>сентябрь!EP68+август!EP68+'июль '!EP67</f>
        <v>12.212999999999999</v>
      </c>
      <c r="EQ68" s="58">
        <f>сентябрь!EQ68+август!EQ68+'июль '!EQ67</f>
        <v>17.046999999999997</v>
      </c>
      <c r="ER68" s="58">
        <f>сентябрь!ER68+август!ER68+'июль '!ER67</f>
        <v>0</v>
      </c>
      <c r="ES68" s="58">
        <f>сентябрь!ES68+август!ES68+'июль '!ES67</f>
        <v>0</v>
      </c>
      <c r="ET68" s="58">
        <f>сентябрь!ET68+август!ET68+'июль '!ET67</f>
        <v>0</v>
      </c>
      <c r="EU68" s="58">
        <f>сентябрь!EU68+август!EU68+'июль '!EU67</f>
        <v>0</v>
      </c>
      <c r="EV68" s="58">
        <f>сентябрь!EV68+август!EV68+'июль '!EV67</f>
        <v>1.4379999999999999</v>
      </c>
      <c r="EW68" s="58">
        <f>сентябрь!EW68+август!EW68+'июль '!EW67</f>
        <v>16.295000000000002</v>
      </c>
      <c r="EX68" s="58">
        <f>сентябрь!EX68+август!EX68+'июль '!EX67</f>
        <v>0</v>
      </c>
      <c r="EY68" s="58">
        <f>сентябрь!EY68+август!EY68+'июль '!EY67</f>
        <v>0</v>
      </c>
      <c r="EZ68" s="58">
        <f>сентябрь!EZ68+август!EZ68+'июль '!EZ67</f>
        <v>0</v>
      </c>
      <c r="FA68" s="58">
        <f>сентябрь!FA68+август!FA68+'июль '!FA67</f>
        <v>0</v>
      </c>
      <c r="FB68" s="58">
        <f>сентябрь!FB68+август!FB68+'июль '!FB67</f>
        <v>0</v>
      </c>
      <c r="FC68" s="58">
        <f>сентябрь!FC68+август!FC68+'июль '!FC67</f>
        <v>0</v>
      </c>
      <c r="FD68" s="58">
        <f>сентябрь!FD68+август!FD68+'июль '!FD67</f>
        <v>0</v>
      </c>
      <c r="FE68" s="58">
        <f>сентябрь!FE68+август!FE68+'июль '!FE67</f>
        <v>0</v>
      </c>
      <c r="FF68" s="58">
        <f>сентябрь!FF68+август!FF68+'июль '!FF67</f>
        <v>0</v>
      </c>
      <c r="FG68" s="58">
        <f>сентябрь!FG68+август!FG68+'июль '!FG67</f>
        <v>0</v>
      </c>
      <c r="FH68" s="58">
        <f>сентябрь!FH68+август!FH68+'июль '!FH67</f>
        <v>20.068999999999999</v>
      </c>
      <c r="FI68" s="58">
        <f>сентябрь!FI68+август!FI68+'июль '!FI67</f>
        <v>0</v>
      </c>
      <c r="FJ68" s="58">
        <f>сентябрь!FJ68+август!FJ68+'июль '!FJ67</f>
        <v>0</v>
      </c>
      <c r="FK68" s="58">
        <f>сентябрь!FK68+август!FK68+'июль '!FK67</f>
        <v>5.5010000000000003</v>
      </c>
      <c r="FL68" s="58">
        <f>сентябрь!FL68+август!FL68+'июль '!FL67</f>
        <v>48.83</v>
      </c>
      <c r="FM68" s="58">
        <f>сентябрь!FM68+август!FM68+'июль '!FM67</f>
        <v>0</v>
      </c>
      <c r="FN68" s="58">
        <f>сентябрь!FN68+август!FN68+'июль '!FN67</f>
        <v>23.650000000000002</v>
      </c>
      <c r="FO68" s="58">
        <f>сентябрь!FO68+август!FO68+'июль '!FO67</f>
        <v>0</v>
      </c>
      <c r="FP68" s="58">
        <f>сентябрь!FP68+август!FP68+'июль '!FP67</f>
        <v>34.072000000000003</v>
      </c>
      <c r="FQ68" s="58">
        <f>сентябрь!FQ68+август!FQ68+'июль '!FQ67</f>
        <v>1.66</v>
      </c>
      <c r="FR68" s="58">
        <f>сентябрь!FR68+август!FR68+'июль '!FR67</f>
        <v>0</v>
      </c>
      <c r="FS68" s="58">
        <f>сентябрь!FS68+август!FS68+'июль '!FS67</f>
        <v>0</v>
      </c>
      <c r="FT68" s="58">
        <f>сентябрь!FT68+август!FT68+'июль '!FT67</f>
        <v>0</v>
      </c>
      <c r="FU68" s="58">
        <f>сентябрь!FU68+август!FU68+'июль '!FU67</f>
        <v>0</v>
      </c>
      <c r="FV68" s="58">
        <f>сентябрь!FV68+август!FV68+'июль '!FV67</f>
        <v>24.500999999999998</v>
      </c>
      <c r="FW68" s="58">
        <f>сентябрь!FW68+август!FW68+'июль '!FW67</f>
        <v>25.933999999999997</v>
      </c>
      <c r="FX68" s="58">
        <f>сентябрь!FX68+август!FX68+'июль '!FX67</f>
        <v>41.070999999999998</v>
      </c>
      <c r="FY68" s="58">
        <f>сентябрь!FY68+август!FY68+'июль '!FY67</f>
        <v>0</v>
      </c>
      <c r="FZ68" s="58">
        <f>сентябрь!FZ68+август!FZ68+'июль '!FZ67</f>
        <v>7.3920000000000003</v>
      </c>
      <c r="GA68" s="58">
        <f>сентябрь!GA68+август!GA68+'июль '!GA67</f>
        <v>8.2289999999999992</v>
      </c>
      <c r="GB68" s="58">
        <f>сентябрь!GB68+август!GB68+'июль '!GB67</f>
        <v>8.3059999999999992</v>
      </c>
      <c r="GC68" s="58">
        <f>сентябрь!GC68+август!GC68+'июль '!GC67</f>
        <v>8.9610000000000003</v>
      </c>
      <c r="GD68" s="58">
        <f>сентябрь!GD68+август!GD68+'июль '!GD67</f>
        <v>3.44</v>
      </c>
      <c r="GE68" s="58">
        <f>сентябрь!GE68+август!GE68+'июль '!GE67</f>
        <v>0</v>
      </c>
      <c r="GF68" s="58">
        <f>сентябрь!GF68+август!GF68+'июль '!GF67</f>
        <v>0</v>
      </c>
      <c r="GG68" s="58">
        <f>сентябрь!GG68+август!GG68+'июль '!GG67</f>
        <v>8.6940000000000008</v>
      </c>
      <c r="GH68" s="58">
        <f>сентябрь!GH68+август!GH68+'июль '!GH67</f>
        <v>0</v>
      </c>
      <c r="GI68" s="58">
        <f>сентябрь!GI68+август!GI68+'июль '!GI67</f>
        <v>0</v>
      </c>
      <c r="GJ68" s="58">
        <f>сентябрь!GJ68+август!GJ68+'июль '!GJ67</f>
        <v>0</v>
      </c>
      <c r="GK68" s="58">
        <f>сентябрь!GK68+август!GK68+'июль '!GK67</f>
        <v>0</v>
      </c>
      <c r="GL68" s="58">
        <f>сентябрь!GL68+август!GL68+'июль '!GL67</f>
        <v>0</v>
      </c>
      <c r="GM68" s="58">
        <f>сентябрь!GM68+август!GM68+'июль '!GM67</f>
        <v>0</v>
      </c>
      <c r="GN68" s="58">
        <f>сентябрь!GN68+август!GN68+'июль '!GN67</f>
        <v>0</v>
      </c>
      <c r="GO68" s="58">
        <f>сентябрь!GO68+август!GO68+'июль '!GO67</f>
        <v>0</v>
      </c>
      <c r="GP68" s="58">
        <f>сентябрь!GP68+август!GP68+'июль '!GP67</f>
        <v>5.335</v>
      </c>
      <c r="GQ68" s="58">
        <f>сентябрь!GQ68+август!GQ68+'июль '!GQ67</f>
        <v>0</v>
      </c>
      <c r="GR68" s="58">
        <f>сентябрь!GR68+август!GR68+'июль '!GR67</f>
        <v>0</v>
      </c>
      <c r="GS68" s="58">
        <f>сентябрь!GS68+август!GS68+'июль '!GS67</f>
        <v>3.9569999999999999</v>
      </c>
      <c r="GT68" s="58">
        <f>сентябрь!GT68+август!GT68+'июль '!GT67</f>
        <v>0</v>
      </c>
      <c r="GU68" s="58">
        <f>сентябрь!GU68+август!GU68+'июль '!GU67</f>
        <v>11.209</v>
      </c>
      <c r="GV68" s="58">
        <f>сентябрь!GV68+август!GV68+'июль '!GV67</f>
        <v>4.8140000000000001</v>
      </c>
      <c r="GW68" s="58">
        <f>сентябрь!GW68+август!GW68+'июль '!GW67</f>
        <v>0</v>
      </c>
      <c r="GX68" s="58">
        <f>сентябрь!GX68+август!GX68+'июль '!GX67</f>
        <v>0</v>
      </c>
      <c r="GY68" s="58">
        <f>сентябрь!GY68+август!GY68+'июль '!GY67</f>
        <v>30.397999999999996</v>
      </c>
      <c r="GZ68" s="58">
        <f>сентябрь!GZ68+август!GZ68+'июль '!GZ67</f>
        <v>0</v>
      </c>
      <c r="HA68" s="58">
        <f>сентябрь!HA68+август!HA68+'июль '!HA67</f>
        <v>14.413999999999998</v>
      </c>
      <c r="HB68" s="58">
        <f>сентябрь!HB68+август!HB68+'июль '!HB67</f>
        <v>0</v>
      </c>
      <c r="HC68" s="58">
        <f>сентябрь!HC68+август!HC68+'июль '!HC67</f>
        <v>0</v>
      </c>
      <c r="HD68" s="58">
        <f>сентябрь!HD68+август!HD68+'июль '!HD67</f>
        <v>0</v>
      </c>
      <c r="HE68" s="58">
        <f>сентябрь!HE68+август!HE68+'июль '!HE67</f>
        <v>0</v>
      </c>
      <c r="HF68" s="58">
        <f>сентябрь!HF68+август!HF68+'июль '!HF67</f>
        <v>6.9989999999999997</v>
      </c>
      <c r="HG68" s="58">
        <f>сентябрь!HG68+август!HG68+'июль '!HG67</f>
        <v>13.603</v>
      </c>
      <c r="HH68" s="58">
        <f>сентябрь!HH68+август!HH68+'июль '!HH67</f>
        <v>0</v>
      </c>
      <c r="HI68" s="58">
        <f>сентябрь!HI68+август!HI68+'июль '!HI67</f>
        <v>18.201000000000001</v>
      </c>
      <c r="HJ68" s="58">
        <f>сентябрь!HJ68+август!HJ68+'июль '!HJ67</f>
        <v>0</v>
      </c>
      <c r="HK68" s="58">
        <f>сентябрь!HK68+август!HK68+'июль '!HK67</f>
        <v>3.8460000000000001</v>
      </c>
      <c r="HL68" s="58">
        <f>сентябрь!HL68+август!HL68+'июль '!HL67</f>
        <v>0</v>
      </c>
      <c r="HM68" s="58">
        <f>сентябрь!HM68+август!HM68+'июль '!HM67</f>
        <v>0</v>
      </c>
      <c r="HN68" s="58">
        <f>сентябрь!HN68+август!HN68+'июль '!HN67</f>
        <v>0</v>
      </c>
      <c r="HO68" s="58">
        <f>сентябрь!HO68+август!HO68+'июль '!HO67</f>
        <v>0</v>
      </c>
      <c r="HP68" s="58">
        <f>сентябрь!HP68+август!HP68+'июль '!HP67</f>
        <v>0</v>
      </c>
      <c r="HQ68" s="58">
        <f>сентябрь!HQ68+август!HQ68+'июль '!HQ67</f>
        <v>0</v>
      </c>
      <c r="HR68" s="58">
        <f>сентябрь!HR68+август!HR68+'июль '!HR67</f>
        <v>0</v>
      </c>
      <c r="HS68" s="58">
        <f>сентябрь!HS68+август!HS68+'июль '!HS67</f>
        <v>0</v>
      </c>
      <c r="HT68" s="58">
        <f>сентябрь!HT68+август!HT68+'июль '!HT67</f>
        <v>0</v>
      </c>
      <c r="HU68" s="58">
        <f>сентябрь!HU68+август!HU68+'июль '!HU67</f>
        <v>0</v>
      </c>
      <c r="HV68" s="58">
        <f>сентябрь!HV68+август!HV68+'июль '!HV67</f>
        <v>0</v>
      </c>
      <c r="HW68" s="58">
        <f>сентябрь!HW68+август!HW68+'июль '!HW67</f>
        <v>0</v>
      </c>
      <c r="HX68" s="58">
        <f>сентябрь!HX68+август!HX68+'июль '!HX67</f>
        <v>0</v>
      </c>
      <c r="HY68" s="58">
        <f>сентябрь!HY68+август!HY68+'июль '!HY67</f>
        <v>0</v>
      </c>
      <c r="HZ68" s="58">
        <f>сентябрь!HZ68+август!HZ68+'июль '!HZ67</f>
        <v>0</v>
      </c>
      <c r="IA68" s="58">
        <f>сентябрь!IA68+август!IA68+'июль '!IA67</f>
        <v>0</v>
      </c>
      <c r="IB68" s="58">
        <f>сентябрь!IB68+август!IB68+'июль '!IB67</f>
        <v>32.5</v>
      </c>
      <c r="IC68" s="58">
        <f>сентябрь!IC68+август!IC68+'июль '!IC67</f>
        <v>0</v>
      </c>
      <c r="ID68" s="58">
        <f>сентябрь!ID68+август!ID68+'июль '!ID67</f>
        <v>0</v>
      </c>
    </row>
    <row r="69" spans="1:238" ht="15" customHeight="1">
      <c r="A69" s="11" t="s">
        <v>314</v>
      </c>
      <c r="B69" s="9" t="s">
        <v>315</v>
      </c>
      <c r="C69" s="10" t="s">
        <v>316</v>
      </c>
      <c r="D69" s="46">
        <f>сентябрь!D69+август!D69+'июль '!D68</f>
        <v>0.30200000000000005</v>
      </c>
      <c r="E69" s="58">
        <f>сентябрь!E69+август!E69+'июль '!E68</f>
        <v>0.30200000000000005</v>
      </c>
      <c r="F69" s="58">
        <f>сентябрь!F69+август!F69+'июль '!F68</f>
        <v>0</v>
      </c>
      <c r="G69" s="58">
        <f>сентябрь!G69+август!G69+'июль '!G68</f>
        <v>0</v>
      </c>
      <c r="H69" s="58">
        <f>сентябрь!H69+август!H69+'июль '!H68</f>
        <v>0</v>
      </c>
      <c r="I69" s="58">
        <f>сентябрь!I69+август!I69+'июль '!I68</f>
        <v>0</v>
      </c>
      <c r="J69" s="58">
        <f>сентябрь!J69+август!J69+'июль '!J68</f>
        <v>1.7999999999999999E-2</v>
      </c>
      <c r="K69" s="58">
        <f>сентябрь!K69+август!K69+'июль '!K68</f>
        <v>0</v>
      </c>
      <c r="L69" s="58">
        <f>сентябрь!L69+август!L69+'июль '!L68</f>
        <v>0</v>
      </c>
      <c r="M69" s="58">
        <f>сентябрь!M69+август!M69+'июль '!M68</f>
        <v>0</v>
      </c>
      <c r="N69" s="58">
        <f>сентябрь!N69+август!N69+'июль '!N68</f>
        <v>0</v>
      </c>
      <c r="O69" s="58">
        <f>сентябрь!O69+август!O69+'июль '!O68</f>
        <v>0</v>
      </c>
      <c r="P69" s="58">
        <f>сентябрь!P69+август!P69+'июль '!P68</f>
        <v>0</v>
      </c>
      <c r="Q69" s="58">
        <f>сентябрь!Q69+август!Q69+'июль '!Q68</f>
        <v>0</v>
      </c>
      <c r="R69" s="58">
        <f>сентябрь!R69+август!R69+'июль '!R68</f>
        <v>0</v>
      </c>
      <c r="S69" s="58">
        <f>сентябрь!S69+август!S69+'июль '!S68</f>
        <v>0</v>
      </c>
      <c r="T69" s="58">
        <f>сентябрь!T69+август!T69+'июль '!T68</f>
        <v>0</v>
      </c>
      <c r="U69" s="58">
        <f>сентябрь!U69+август!U69+'июль '!U68</f>
        <v>0</v>
      </c>
      <c r="V69" s="58">
        <f>сентябрь!V69+август!V69+'июль '!V68</f>
        <v>0</v>
      </c>
      <c r="W69" s="58">
        <f>сентябрь!W69+август!W69+'июль '!W68</f>
        <v>0</v>
      </c>
      <c r="X69" s="58">
        <f>сентябрь!X69+август!X69+'июль '!X68</f>
        <v>0</v>
      </c>
      <c r="Y69" s="58">
        <f>сентябрь!Y69+август!Y69+'июль '!Y68</f>
        <v>0</v>
      </c>
      <c r="Z69" s="58">
        <f>сентябрь!Z69+август!Z69+'июль '!Z68</f>
        <v>0</v>
      </c>
      <c r="AA69" s="58">
        <f>сентябрь!AA69+август!AA69+'июль '!AA68</f>
        <v>4.0000000000000001E-3</v>
      </c>
      <c r="AB69" s="58">
        <f>сентябрь!AB69+август!AB69+'июль '!AB68</f>
        <v>0</v>
      </c>
      <c r="AC69" s="58">
        <f>сентябрь!AC69+август!AC69+'июль '!AC68</f>
        <v>0</v>
      </c>
      <c r="AD69" s="58">
        <f>сентябрь!AD69+август!AD69+'июль '!AD68</f>
        <v>5.0000000000000001E-3</v>
      </c>
      <c r="AE69" s="58">
        <f>сентябрь!AE69+август!AE69+'июль '!AE68</f>
        <v>6.0000000000000001E-3</v>
      </c>
      <c r="AF69" s="58">
        <f>сентябрь!AF69+август!AF69+'июль '!AF68</f>
        <v>0</v>
      </c>
      <c r="AG69" s="58">
        <f>сентябрь!AG69+август!AG69+'июль '!AG68</f>
        <v>0</v>
      </c>
      <c r="AH69" s="58">
        <f>сентябрь!AH69+август!AH69+'июль '!AH68</f>
        <v>5.0000000000000001E-3</v>
      </c>
      <c r="AI69" s="58">
        <f>сентябрь!AI69+август!AI69+'июль '!AI68</f>
        <v>0</v>
      </c>
      <c r="AJ69" s="58">
        <f>сентябрь!AJ69+август!AJ69+'июль '!AJ68</f>
        <v>0</v>
      </c>
      <c r="AK69" s="58">
        <f>сентябрь!AK69+август!AK69+'июль '!AK68</f>
        <v>0</v>
      </c>
      <c r="AL69" s="58">
        <f>сентябрь!AL69+август!AL69+'июль '!AL68</f>
        <v>0</v>
      </c>
      <c r="AM69" s="58">
        <f>сентябрь!AM69+август!AM69+'июль '!AM68</f>
        <v>5.0000000000000001E-3</v>
      </c>
      <c r="AN69" s="58">
        <f>сентябрь!AN69+август!AN69+'июль '!AN68</f>
        <v>0</v>
      </c>
      <c r="AO69" s="58">
        <f>сентябрь!AO69+август!AO69+'июль '!AO68</f>
        <v>0</v>
      </c>
      <c r="AP69" s="58">
        <f>сентябрь!AP69+август!AP69+'июль '!AP68</f>
        <v>0</v>
      </c>
      <c r="AQ69" s="58">
        <f>сентябрь!AQ69+август!AQ69+'июль '!AQ68</f>
        <v>0</v>
      </c>
      <c r="AR69" s="58">
        <f>сентябрь!AR69+август!AR69+'июль '!AR68</f>
        <v>0</v>
      </c>
      <c r="AS69" s="58">
        <f>сентябрь!AS69+август!AS69+'июль '!AS68</f>
        <v>0</v>
      </c>
      <c r="AT69" s="58">
        <f>сентябрь!AT69+август!AT69+'июль '!AT68</f>
        <v>0</v>
      </c>
      <c r="AU69" s="58">
        <f>сентябрь!AU69+август!AU69+'июль '!AU68</f>
        <v>0</v>
      </c>
      <c r="AV69" s="58">
        <f>сентябрь!AV69+август!AV69+'июль '!AV68</f>
        <v>0</v>
      </c>
      <c r="AW69" s="58">
        <f>сентябрь!AW69+август!AW69+'июль '!AW68</f>
        <v>0</v>
      </c>
      <c r="AX69" s="58">
        <f>сентябрь!AX69+август!AX69+'июль '!AX68</f>
        <v>0</v>
      </c>
      <c r="AY69" s="58">
        <f>сентябрь!AY69+август!AY69+'июль '!AY68</f>
        <v>2E-3</v>
      </c>
      <c r="AZ69" s="58">
        <f>сентябрь!AZ69+август!AZ69+'июль '!AZ68</f>
        <v>5.0000000000000001E-3</v>
      </c>
      <c r="BA69" s="58">
        <f>сентябрь!BA69+август!BA69+'июль '!BA68</f>
        <v>0</v>
      </c>
      <c r="BB69" s="58">
        <f>сентябрь!BB69+август!BB69+'июль '!BB68</f>
        <v>0</v>
      </c>
      <c r="BC69" s="58">
        <f>сентябрь!BC69+август!BC69+'июль '!BC68</f>
        <v>0</v>
      </c>
      <c r="BD69" s="58">
        <f>сентябрь!BD69+август!BD69+'июль '!BD68</f>
        <v>0</v>
      </c>
      <c r="BE69" s="58">
        <f>сентябрь!BE69+август!BE69+'июль '!BE68</f>
        <v>0</v>
      </c>
      <c r="BF69" s="58">
        <f>сентябрь!BF69+август!BF69+'июль '!BF68</f>
        <v>0</v>
      </c>
      <c r="BG69" s="58">
        <f>сентябрь!BG69+август!BG69+'июль '!BG68</f>
        <v>0</v>
      </c>
      <c r="BH69" s="58">
        <f>сентябрь!BH69+август!BH69+'июль '!BH68</f>
        <v>0</v>
      </c>
      <c r="BI69" s="58">
        <f>сентябрь!BI69+август!BI69+'июль '!BI68</f>
        <v>0</v>
      </c>
      <c r="BJ69" s="58">
        <f>сентябрь!BJ69+август!BJ69+'июль '!BJ68</f>
        <v>0</v>
      </c>
      <c r="BK69" s="58">
        <f>сентябрь!BK69+август!BK69+'июль '!BK68</f>
        <v>4.0000000000000001E-3</v>
      </c>
      <c r="BL69" s="58">
        <f>сентябрь!BL69+август!BL69+'июль '!BL68</f>
        <v>0</v>
      </c>
      <c r="BM69" s="58">
        <f>сентябрь!BM69+август!BM69+'июль '!BM68</f>
        <v>0</v>
      </c>
      <c r="BN69" s="58">
        <f>сентябрь!BN69+август!BN69+'июль '!BN68</f>
        <v>0</v>
      </c>
      <c r="BO69" s="58">
        <f>сентябрь!BO69+август!BO69+'июль '!BO68</f>
        <v>0</v>
      </c>
      <c r="BP69" s="58">
        <f>сентябрь!BP69+август!BP69+'июль '!BP68</f>
        <v>0</v>
      </c>
      <c r="BQ69" s="58">
        <f>сентябрь!BQ69+август!BQ69+'июль '!BQ68</f>
        <v>0</v>
      </c>
      <c r="BR69" s="58">
        <f>сентябрь!BR69+август!BR69+'июль '!BR68</f>
        <v>0</v>
      </c>
      <c r="BS69" s="58">
        <f>сентябрь!BS69+август!BS69+'июль '!BS68</f>
        <v>0</v>
      </c>
      <c r="BT69" s="58">
        <f>сентябрь!BT69+август!BT69+'июль '!BT68</f>
        <v>0</v>
      </c>
      <c r="BU69" s="58">
        <f>сентябрь!BU69+август!BU69+'июль '!BU68</f>
        <v>0</v>
      </c>
      <c r="BV69" s="58">
        <f>сентябрь!BV69+август!BV69+'июль '!BV68</f>
        <v>0</v>
      </c>
      <c r="BW69" s="58">
        <f>сентябрь!BW69+август!BW69+'июль '!BW68</f>
        <v>0</v>
      </c>
      <c r="BX69" s="58">
        <f>сентябрь!BX69+август!BX69+'июль '!BX68</f>
        <v>0</v>
      </c>
      <c r="BY69" s="58">
        <f>сентябрь!BY69+август!BY69+'июль '!BY68</f>
        <v>0</v>
      </c>
      <c r="BZ69" s="58">
        <f>сентябрь!BZ69+август!BZ69+'июль '!BZ68</f>
        <v>0</v>
      </c>
      <c r="CA69" s="58">
        <f>сентябрь!CA69+август!CA69+'июль '!CA68</f>
        <v>0</v>
      </c>
      <c r="CB69" s="58">
        <f>сентябрь!CB69+август!CB69+'июль '!CB68</f>
        <v>0</v>
      </c>
      <c r="CC69" s="58">
        <f>сентябрь!CC69+август!CC69+'июль '!CC68</f>
        <v>0</v>
      </c>
      <c r="CD69" s="58">
        <f>сентябрь!CD69+август!CD69+'июль '!CD68</f>
        <v>0</v>
      </c>
      <c r="CE69" s="58">
        <f>сентябрь!CE69+август!CE69+'июль '!CE68</f>
        <v>0</v>
      </c>
      <c r="CF69" s="58">
        <f>сентябрь!CF69+август!CF69+'июль '!CF68</f>
        <v>0</v>
      </c>
      <c r="CG69" s="58">
        <f>сентябрь!CG69+август!CG69+'июль '!CG68</f>
        <v>0</v>
      </c>
      <c r="CH69" s="58">
        <f>сентябрь!CH69+август!CH69+'июль '!CH68</f>
        <v>0</v>
      </c>
      <c r="CI69" s="58">
        <f>сентябрь!CI69+август!CI69+'июль '!CI68</f>
        <v>0</v>
      </c>
      <c r="CJ69" s="58">
        <f>сентябрь!CJ69+август!CJ69+'июль '!CJ68</f>
        <v>0</v>
      </c>
      <c r="CK69" s="58">
        <f>сентябрь!CK69+август!CK69+'июль '!CK68</f>
        <v>0</v>
      </c>
      <c r="CL69" s="58">
        <f>сентябрь!CL69+август!CL69+'июль '!CL68</f>
        <v>0</v>
      </c>
      <c r="CM69" s="58">
        <f>сентябрь!CM69+август!CM69+'июль '!CM68</f>
        <v>0</v>
      </c>
      <c r="CN69" s="58">
        <f>сентябрь!CN69+август!CN69+'июль '!CN68</f>
        <v>0</v>
      </c>
      <c r="CO69" s="58">
        <f>сентябрь!CO69+август!CO69+'июль '!CO68</f>
        <v>0</v>
      </c>
      <c r="CP69" s="58">
        <f>сентябрь!CP69+август!CP69+'июль '!CP68</f>
        <v>0</v>
      </c>
      <c r="CQ69" s="58">
        <f>сентябрь!CQ69+август!CQ69+'июль '!CQ68</f>
        <v>0</v>
      </c>
      <c r="CR69" s="58">
        <f>сентябрь!CR69+август!CR69+'июль '!CR68</f>
        <v>0</v>
      </c>
      <c r="CS69" s="58">
        <f>сентябрь!CS69+август!CS69+'июль '!CS68</f>
        <v>0</v>
      </c>
      <c r="CT69" s="58">
        <f>сентябрь!CT69+август!CT69+'июль '!CT68</f>
        <v>0</v>
      </c>
      <c r="CU69" s="58">
        <f>сентябрь!CU69+август!CU69+'июль '!CU68</f>
        <v>0</v>
      </c>
      <c r="CV69" s="58">
        <f>сентябрь!CV69+август!CV69+'июль '!CV68</f>
        <v>0</v>
      </c>
      <c r="CW69" s="58">
        <f>сентябрь!CW69+август!CW69+'июль '!CW68</f>
        <v>0</v>
      </c>
      <c r="CX69" s="58">
        <f>сентябрь!CX69+август!CX69+'июль '!CX68</f>
        <v>2.5999999999999999E-2</v>
      </c>
      <c r="CY69" s="58">
        <f>сентябрь!CY69+август!CY69+'июль '!CY68</f>
        <v>0</v>
      </c>
      <c r="CZ69" s="58">
        <f>сентябрь!CZ69+август!CZ69+'июль '!CZ68</f>
        <v>0</v>
      </c>
      <c r="DA69" s="58">
        <f>сентябрь!DA69+август!DA69+'июль '!DA68</f>
        <v>0</v>
      </c>
      <c r="DB69" s="58">
        <f>сентябрь!DB69+август!DB69+'июль '!DB68</f>
        <v>0</v>
      </c>
      <c r="DC69" s="58">
        <f>сентябрь!DC69+август!DC69+'июль '!DC68</f>
        <v>0</v>
      </c>
      <c r="DD69" s="58">
        <f>сентябрь!DD69+август!DD69+'июль '!DD68</f>
        <v>0</v>
      </c>
      <c r="DE69" s="58">
        <f>сентябрь!DE69+август!DE69+'июль '!DE68</f>
        <v>0</v>
      </c>
      <c r="DF69" s="58">
        <f>сентябрь!DF69+август!DF69+'июль '!DF68</f>
        <v>0</v>
      </c>
      <c r="DG69" s="58">
        <f>сентябрь!DG69+август!DG69+'июль '!DG68</f>
        <v>0</v>
      </c>
      <c r="DH69" s="58">
        <f>сентябрь!DH69+август!DH69+'июль '!DH68</f>
        <v>2E-3</v>
      </c>
      <c r="DI69" s="58">
        <f>сентябрь!DI69+август!DI69+'июль '!DI68</f>
        <v>0</v>
      </c>
      <c r="DJ69" s="58">
        <f>сентябрь!DJ69+август!DJ69+'июль '!DJ68</f>
        <v>0.01</v>
      </c>
      <c r="DK69" s="58">
        <f>сентябрь!DK69+август!DK69+'июль '!DK68</f>
        <v>1.8000000000000002E-2</v>
      </c>
      <c r="DL69" s="58">
        <f>сентябрь!DL69+август!DL69+'июль '!DL68</f>
        <v>7.0000000000000001E-3</v>
      </c>
      <c r="DM69" s="58">
        <f>сентябрь!DM69+август!DM69+'июль '!DM68</f>
        <v>2.6000000000000002E-2</v>
      </c>
      <c r="DN69" s="58">
        <f>сентябрь!DN69+август!DN69+'июль '!DN68</f>
        <v>2.5000000000000001E-2</v>
      </c>
      <c r="DO69" s="58">
        <f>сентябрь!DO69+август!DO69+'июль '!DO68</f>
        <v>0</v>
      </c>
      <c r="DP69" s="58">
        <f>сентябрь!DP69+август!DP69+'июль '!DP68</f>
        <v>0</v>
      </c>
      <c r="DQ69" s="58">
        <f>сентябрь!DQ69+август!DQ69+'июль '!DQ68</f>
        <v>0</v>
      </c>
      <c r="DR69" s="58">
        <f>сентябрь!DR69+август!DR69+'июль '!DR68</f>
        <v>0</v>
      </c>
      <c r="DS69" s="58">
        <f>сентябрь!DS69+август!DS69+'июль '!DS68</f>
        <v>0</v>
      </c>
      <c r="DT69" s="58">
        <f>сентябрь!DT69+август!DT69+'июль '!DT68</f>
        <v>0</v>
      </c>
      <c r="DU69" s="58">
        <f>сентябрь!DU69+август!DU69+'июль '!DU68</f>
        <v>0</v>
      </c>
      <c r="DV69" s="58">
        <f>сентябрь!DV69+август!DV69+'июль '!DV68</f>
        <v>6.0000000000000001E-3</v>
      </c>
      <c r="DW69" s="58">
        <f>сентябрь!DW69+август!DW69+'июль '!DW68</f>
        <v>2E-3</v>
      </c>
      <c r="DX69" s="58">
        <f>сентябрь!DX69+август!DX69+'июль '!DX68</f>
        <v>0</v>
      </c>
      <c r="DY69" s="58">
        <f>сентябрь!DY69+август!DY69+'июль '!DY68</f>
        <v>7.0000000000000001E-3</v>
      </c>
      <c r="DZ69" s="58">
        <f>сентябрь!DZ69+август!DZ69+'июль '!DZ68</f>
        <v>1.2999999999999999E-2</v>
      </c>
      <c r="EA69" s="58">
        <f>сентябрь!EA69+август!EA69+'июль '!EA68</f>
        <v>2.4E-2</v>
      </c>
      <c r="EB69" s="58">
        <f>сентябрь!EB69+август!EB69+'июль '!EB68</f>
        <v>0</v>
      </c>
      <c r="EC69" s="58">
        <f>сентябрь!EC69+август!EC69+'июль '!EC68</f>
        <v>0</v>
      </c>
      <c r="ED69" s="58">
        <f>сентябрь!ED69+август!ED69+'июль '!ED68</f>
        <v>0</v>
      </c>
      <c r="EE69" s="58">
        <f>сентябрь!EE69+август!EE69+'июль '!EE68</f>
        <v>5.0000000000000001E-3</v>
      </c>
      <c r="EF69" s="58">
        <f>сентябрь!EF69+август!EF69+'июль '!EF68</f>
        <v>0</v>
      </c>
      <c r="EG69" s="58">
        <f>сентябрь!EG69+август!EG69+'июль '!EG68</f>
        <v>0</v>
      </c>
      <c r="EH69" s="58">
        <f>сентябрь!EH69+август!EH69+'июль '!EH68</f>
        <v>0</v>
      </c>
      <c r="EI69" s="58">
        <f>сентябрь!EI69+август!EI69+'июль '!EI68</f>
        <v>0</v>
      </c>
      <c r="EJ69" s="58">
        <f>сентябрь!EJ69+август!EJ69+'июль '!EJ68</f>
        <v>0</v>
      </c>
      <c r="EK69" s="58">
        <f>сентябрь!EK69+август!EK69+'июль '!EK68</f>
        <v>5.0000000000000001E-3</v>
      </c>
      <c r="EL69" s="58">
        <f>сентябрь!EL69+август!EL69+'июль '!EL68</f>
        <v>0</v>
      </c>
      <c r="EM69" s="58">
        <f>сентябрь!EM69+август!EM69+'июль '!EM68</f>
        <v>0</v>
      </c>
      <c r="EN69" s="58">
        <f>сентябрь!EN69+август!EN69+'июль '!EN68</f>
        <v>0</v>
      </c>
      <c r="EO69" s="58">
        <f>сентябрь!EO69+август!EO69+'июль '!EO68</f>
        <v>0</v>
      </c>
      <c r="EP69" s="58">
        <f>сентябрь!EP69+август!EP69+'июль '!EP68</f>
        <v>0</v>
      </c>
      <c r="EQ69" s="58">
        <f>сентябрь!EQ69+август!EQ69+'июль '!EQ68</f>
        <v>0</v>
      </c>
      <c r="ER69" s="58">
        <f>сентябрь!ER69+август!ER69+'июль '!ER68</f>
        <v>0</v>
      </c>
      <c r="ES69" s="58">
        <f>сентябрь!ES69+август!ES69+'июль '!ES68</f>
        <v>0</v>
      </c>
      <c r="ET69" s="58">
        <f>сентябрь!ET69+август!ET69+'июль '!ET68</f>
        <v>0</v>
      </c>
      <c r="EU69" s="58">
        <f>сентябрь!EU69+август!EU69+'июль '!EU68</f>
        <v>0</v>
      </c>
      <c r="EV69" s="58">
        <f>сентябрь!EV69+август!EV69+'июль '!EV68</f>
        <v>0</v>
      </c>
      <c r="EW69" s="58">
        <f>сентябрь!EW69+август!EW69+'июль '!EW68</f>
        <v>0</v>
      </c>
      <c r="EX69" s="58">
        <f>сентябрь!EX69+август!EX69+'июль '!EX68</f>
        <v>0</v>
      </c>
      <c r="EY69" s="58">
        <f>сентябрь!EY69+август!EY69+'июль '!EY68</f>
        <v>0</v>
      </c>
      <c r="EZ69" s="58">
        <f>сентябрь!EZ69+август!EZ69+'июль '!EZ68</f>
        <v>0</v>
      </c>
      <c r="FA69" s="58">
        <f>сентябрь!FA69+август!FA69+'июль '!FA68</f>
        <v>0</v>
      </c>
      <c r="FB69" s="58">
        <f>сентябрь!FB69+август!FB69+'июль '!FB68</f>
        <v>0</v>
      </c>
      <c r="FC69" s="58">
        <f>сентябрь!FC69+август!FC69+'июль '!FC68</f>
        <v>0</v>
      </c>
      <c r="FD69" s="58">
        <f>сентябрь!FD69+август!FD69+'июль '!FD68</f>
        <v>0</v>
      </c>
      <c r="FE69" s="58">
        <f>сентябрь!FE69+август!FE69+'июль '!FE68</f>
        <v>0</v>
      </c>
      <c r="FF69" s="58">
        <f>сентябрь!FF69+август!FF69+'июль '!FF68</f>
        <v>0</v>
      </c>
      <c r="FG69" s="58">
        <f>сентябрь!FG69+август!FG69+'июль '!FG68</f>
        <v>0</v>
      </c>
      <c r="FH69" s="58">
        <f>сентябрь!FH69+август!FH69+'июль '!FH68</f>
        <v>6.0000000000000001E-3</v>
      </c>
      <c r="FI69" s="58">
        <f>сентябрь!FI69+август!FI69+'июль '!FI68</f>
        <v>0</v>
      </c>
      <c r="FJ69" s="58">
        <f>сентябрь!FJ69+август!FJ69+'июль '!FJ68</f>
        <v>0</v>
      </c>
      <c r="FK69" s="58">
        <f>сентябрь!FK69+август!FK69+'июль '!FK68</f>
        <v>0</v>
      </c>
      <c r="FL69" s="58">
        <f>сентябрь!FL69+август!FL69+'июль '!FL68</f>
        <v>5.0000000000000001E-3</v>
      </c>
      <c r="FM69" s="58">
        <f>сентябрь!FM69+август!FM69+'июль '!FM68</f>
        <v>0</v>
      </c>
      <c r="FN69" s="58">
        <f>сентябрь!FN69+август!FN69+'июль '!FN68</f>
        <v>6.0000000000000001E-3</v>
      </c>
      <c r="FO69" s="58">
        <f>сентябрь!FO69+август!FO69+'июль '!FO68</f>
        <v>0</v>
      </c>
      <c r="FP69" s="58">
        <f>сентябрь!FP69+август!FP69+'июль '!FP68</f>
        <v>0</v>
      </c>
      <c r="FQ69" s="58">
        <f>сентябрь!FQ69+август!FQ69+'июль '!FQ68</f>
        <v>0</v>
      </c>
      <c r="FR69" s="58">
        <f>сентябрь!FR69+август!FR69+'июль '!FR68</f>
        <v>0</v>
      </c>
      <c r="FS69" s="58">
        <f>сентябрь!FS69+август!FS69+'июль '!FS68</f>
        <v>0</v>
      </c>
      <c r="FT69" s="58">
        <f>сентябрь!FT69+август!FT69+'июль '!FT68</f>
        <v>0</v>
      </c>
      <c r="FU69" s="58">
        <f>сентябрь!FU69+август!FU69+'июль '!FU68</f>
        <v>0</v>
      </c>
      <c r="FV69" s="58">
        <f>сентябрь!FV69+август!FV69+'июль '!FV68</f>
        <v>1E-3</v>
      </c>
      <c r="FW69" s="58">
        <f>сентябрь!FW69+август!FW69+'июль '!FW68</f>
        <v>0.01</v>
      </c>
      <c r="FX69" s="58">
        <f>сентябрь!FX69+август!FX69+'июль '!FX68</f>
        <v>0</v>
      </c>
      <c r="FY69" s="58">
        <f>сентябрь!FY69+август!FY69+'июль '!FY68</f>
        <v>0</v>
      </c>
      <c r="FZ69" s="58">
        <f>сентябрь!FZ69+август!FZ69+'июль '!FZ68</f>
        <v>0</v>
      </c>
      <c r="GA69" s="58">
        <f>сентябрь!GA69+август!GA69+'июль '!GA68</f>
        <v>5.0000000000000001E-3</v>
      </c>
      <c r="GB69" s="58">
        <f>сентябрь!GB69+август!GB69+'июль '!GB68</f>
        <v>0</v>
      </c>
      <c r="GC69" s="58">
        <f>сентябрь!GC69+август!GC69+'июль '!GC68</f>
        <v>5.0000000000000001E-3</v>
      </c>
      <c r="GD69" s="58">
        <f>сентябрь!GD69+август!GD69+'июль '!GD68</f>
        <v>0</v>
      </c>
      <c r="GE69" s="58">
        <f>сентябрь!GE69+август!GE69+'июль '!GE68</f>
        <v>0</v>
      </c>
      <c r="GF69" s="58">
        <f>сентябрь!GF69+август!GF69+'июль '!GF68</f>
        <v>0</v>
      </c>
      <c r="GG69" s="58">
        <f>сентябрь!GG69+август!GG69+'июль '!GG68</f>
        <v>7.0000000000000001E-3</v>
      </c>
      <c r="GH69" s="58">
        <f>сентябрь!GH69+август!GH69+'июль '!GH68</f>
        <v>0</v>
      </c>
      <c r="GI69" s="58">
        <f>сентябрь!GI69+август!GI69+'июль '!GI68</f>
        <v>0</v>
      </c>
      <c r="GJ69" s="58">
        <f>сентябрь!GJ69+август!GJ69+'июль '!GJ68</f>
        <v>0</v>
      </c>
      <c r="GK69" s="58">
        <f>сентябрь!GK69+август!GK69+'июль '!GK68</f>
        <v>0</v>
      </c>
      <c r="GL69" s="58">
        <f>сентябрь!GL69+август!GL69+'июль '!GL68</f>
        <v>0</v>
      </c>
      <c r="GM69" s="58">
        <f>сентябрь!GM69+август!GM69+'июль '!GM68</f>
        <v>0</v>
      </c>
      <c r="GN69" s="58">
        <f>сентябрь!GN69+август!GN69+'июль '!GN68</f>
        <v>0</v>
      </c>
      <c r="GO69" s="58">
        <f>сентябрь!GO69+август!GO69+'июль '!GO68</f>
        <v>0</v>
      </c>
      <c r="GP69" s="58">
        <f>сентябрь!GP69+август!GP69+'июль '!GP68</f>
        <v>0</v>
      </c>
      <c r="GQ69" s="58">
        <f>сентябрь!GQ69+август!GQ69+'июль '!GQ68</f>
        <v>0</v>
      </c>
      <c r="GR69" s="58">
        <f>сентябрь!GR69+август!GR69+'июль '!GR68</f>
        <v>0</v>
      </c>
      <c r="GS69" s="58">
        <f>сентябрь!GS69+август!GS69+'июль '!GS68</f>
        <v>0</v>
      </c>
      <c r="GT69" s="58">
        <f>сентябрь!GT69+август!GT69+'июль '!GT68</f>
        <v>0</v>
      </c>
      <c r="GU69" s="58">
        <f>сентябрь!GU69+август!GU69+'июль '!GU68</f>
        <v>5.0000000000000001E-3</v>
      </c>
      <c r="GV69" s="58">
        <f>сентябрь!GV69+август!GV69+'июль '!GV68</f>
        <v>0</v>
      </c>
      <c r="GW69" s="58">
        <f>сентябрь!GW69+август!GW69+'июль '!GW68</f>
        <v>0</v>
      </c>
      <c r="GX69" s="58">
        <f>сентябрь!GX69+август!GX69+'июль '!GX68</f>
        <v>0</v>
      </c>
      <c r="GY69" s="58">
        <f>сентябрь!GY69+август!GY69+'июль '!GY68</f>
        <v>0.01</v>
      </c>
      <c r="GZ69" s="58">
        <f>сентябрь!GZ69+август!GZ69+'июль '!GZ68</f>
        <v>0</v>
      </c>
      <c r="HA69" s="58">
        <f>сентябрь!HA69+август!HA69+'июль '!HA68</f>
        <v>0</v>
      </c>
      <c r="HB69" s="58">
        <f>сентябрь!HB69+август!HB69+'июль '!HB68</f>
        <v>0</v>
      </c>
      <c r="HC69" s="58">
        <f>сентябрь!HC69+август!HC69+'июль '!HC68</f>
        <v>0</v>
      </c>
      <c r="HD69" s="58">
        <f>сентябрь!HD69+август!HD69+'июль '!HD68</f>
        <v>0</v>
      </c>
      <c r="HE69" s="58">
        <f>сентябрь!HE69+август!HE69+'июль '!HE68</f>
        <v>0</v>
      </c>
      <c r="HF69" s="58">
        <f>сентябрь!HF69+август!HF69+'июль '!HF68</f>
        <v>0</v>
      </c>
      <c r="HG69" s="58">
        <f>сентябрь!HG69+август!HG69+'июль '!HG68</f>
        <v>6.0000000000000001E-3</v>
      </c>
      <c r="HH69" s="58">
        <f>сентябрь!HH69+август!HH69+'июль '!HH68</f>
        <v>0</v>
      </c>
      <c r="HI69" s="58">
        <f>сентябрь!HI69+август!HI69+'июль '!HI68</f>
        <v>6.0000000000000001E-3</v>
      </c>
      <c r="HJ69" s="58">
        <f>сентябрь!HJ69+август!HJ69+'июль '!HJ68</f>
        <v>0</v>
      </c>
      <c r="HK69" s="58">
        <f>сентябрь!HK69+август!HK69+'июль '!HK68</f>
        <v>0</v>
      </c>
      <c r="HL69" s="58">
        <f>сентябрь!HL69+август!HL69+'июль '!HL68</f>
        <v>0</v>
      </c>
      <c r="HM69" s="58">
        <f>сентябрь!HM69+август!HM69+'июль '!HM68</f>
        <v>0</v>
      </c>
      <c r="HN69" s="58">
        <f>сентябрь!HN69+август!HN69+'июль '!HN68</f>
        <v>0</v>
      </c>
      <c r="HO69" s="58">
        <f>сентябрь!HO69+август!HO69+'июль '!HO68</f>
        <v>0</v>
      </c>
      <c r="HP69" s="58">
        <f>сентябрь!HP69+август!HP69+'июль '!HP68</f>
        <v>0</v>
      </c>
      <c r="HQ69" s="58">
        <f>сентябрь!HQ69+август!HQ69+'июль '!HQ68</f>
        <v>0</v>
      </c>
      <c r="HR69" s="58">
        <f>сентябрь!HR69+август!HR69+'июль '!HR68</f>
        <v>0</v>
      </c>
      <c r="HS69" s="58">
        <f>сентябрь!HS69+август!HS69+'июль '!HS68</f>
        <v>0</v>
      </c>
      <c r="HT69" s="58">
        <f>сентябрь!HT69+август!HT69+'июль '!HT68</f>
        <v>0</v>
      </c>
      <c r="HU69" s="58">
        <f>сентябрь!HU69+август!HU69+'июль '!HU68</f>
        <v>0</v>
      </c>
      <c r="HV69" s="58">
        <f>сентябрь!HV69+август!HV69+'июль '!HV68</f>
        <v>0</v>
      </c>
      <c r="HW69" s="58">
        <f>сентябрь!HW69+август!HW69+'июль '!HW68</f>
        <v>0</v>
      </c>
      <c r="HX69" s="58">
        <f>сентябрь!HX69+август!HX69+'июль '!HX68</f>
        <v>0</v>
      </c>
      <c r="HY69" s="58">
        <f>сентябрь!HY69+август!HY69+'июль '!HY68</f>
        <v>0</v>
      </c>
      <c r="HZ69" s="58">
        <f>сентябрь!HZ69+август!HZ69+'июль '!HZ68</f>
        <v>0</v>
      </c>
      <c r="IA69" s="58">
        <f>сентябрь!IA69+август!IA69+'июль '!IA68</f>
        <v>0</v>
      </c>
      <c r="IB69" s="58">
        <f>сентябрь!IB69+август!IB69+'июль '!IB68</f>
        <v>0</v>
      </c>
      <c r="IC69" s="58">
        <f>сентябрь!IC69+август!IC69+'июль '!IC68</f>
        <v>0</v>
      </c>
      <c r="ID69" s="58">
        <f>сентябрь!ID69+август!ID69+'июль '!ID68</f>
        <v>0</v>
      </c>
    </row>
    <row r="70" spans="1:238" ht="15" customHeight="1">
      <c r="A70" s="11"/>
      <c r="B70" s="9"/>
      <c r="C70" s="10" t="s">
        <v>242</v>
      </c>
      <c r="D70" s="46">
        <f>сентябрь!D70+август!D70+'июль '!D69</f>
        <v>258.87399999999997</v>
      </c>
      <c r="E70" s="58">
        <f>сентябрь!E70+август!E70+'июль '!E69</f>
        <v>258.87399999999997</v>
      </c>
      <c r="F70" s="58">
        <f>сентябрь!F70+август!F70+'июль '!F69</f>
        <v>0</v>
      </c>
      <c r="G70" s="58">
        <f>сентябрь!G70+август!G70+'июль '!G69</f>
        <v>0</v>
      </c>
      <c r="H70" s="58">
        <f>сентябрь!H70+август!H70+'июль '!H69</f>
        <v>0</v>
      </c>
      <c r="I70" s="58">
        <f>сентябрь!I70+август!I70+'июль '!I69</f>
        <v>0</v>
      </c>
      <c r="J70" s="58">
        <f>сентябрь!J70+август!J70+'июль '!J69</f>
        <v>21.954000000000001</v>
      </c>
      <c r="K70" s="58">
        <f>сентябрь!K70+август!K70+'июль '!K69</f>
        <v>0</v>
      </c>
      <c r="L70" s="58">
        <f>сентябрь!L70+август!L70+'июль '!L69</f>
        <v>0</v>
      </c>
      <c r="M70" s="58">
        <f>сентябрь!M70+август!M70+'июль '!M69</f>
        <v>0</v>
      </c>
      <c r="N70" s="58">
        <f>сентябрь!N70+август!N70+'июль '!N69</f>
        <v>0</v>
      </c>
      <c r="O70" s="58">
        <f>сентябрь!O70+август!O70+'июль '!O69</f>
        <v>0</v>
      </c>
      <c r="P70" s="58">
        <f>сентябрь!P70+август!P70+'июль '!P69</f>
        <v>0</v>
      </c>
      <c r="Q70" s="58">
        <f>сентябрь!Q70+август!Q70+'июль '!Q69</f>
        <v>0</v>
      </c>
      <c r="R70" s="58">
        <f>сентябрь!R70+август!R70+'июль '!R69</f>
        <v>0</v>
      </c>
      <c r="S70" s="58">
        <f>сентябрь!S70+август!S70+'июль '!S69</f>
        <v>0</v>
      </c>
      <c r="T70" s="58">
        <f>сентябрь!T70+август!T70+'июль '!T69</f>
        <v>0</v>
      </c>
      <c r="U70" s="58">
        <f>сентябрь!U70+август!U70+'июль '!U69</f>
        <v>0</v>
      </c>
      <c r="V70" s="58">
        <f>сентябрь!V70+август!V70+'июль '!V69</f>
        <v>0</v>
      </c>
      <c r="W70" s="58">
        <f>сентябрь!W70+август!W70+'июль '!W69</f>
        <v>0</v>
      </c>
      <c r="X70" s="58">
        <f>сентябрь!X70+август!X70+'июль '!X69</f>
        <v>0</v>
      </c>
      <c r="Y70" s="58">
        <f>сентябрь!Y70+август!Y70+'июль '!Y69</f>
        <v>0</v>
      </c>
      <c r="Z70" s="58">
        <f>сентябрь!Z70+август!Z70+'июль '!Z69</f>
        <v>0</v>
      </c>
      <c r="AA70" s="58">
        <f>сентябрь!AA70+август!AA70+'июль '!AA69</f>
        <v>3.323</v>
      </c>
      <c r="AB70" s="58">
        <f>сентябрь!AB70+август!AB70+'июль '!AB69</f>
        <v>0</v>
      </c>
      <c r="AC70" s="58">
        <f>сентябрь!AC70+август!AC70+'июль '!AC69</f>
        <v>0</v>
      </c>
      <c r="AD70" s="58">
        <f>сентябрь!AD70+август!AD70+'июль '!AD69</f>
        <v>4.1470000000000002</v>
      </c>
      <c r="AE70" s="58">
        <f>сентябрь!AE70+август!AE70+'июль '!AE69</f>
        <v>4.9710000000000001</v>
      </c>
      <c r="AF70" s="58">
        <f>сентябрь!AF70+август!AF70+'июль '!AF69</f>
        <v>0</v>
      </c>
      <c r="AG70" s="58">
        <f>сентябрь!AG70+август!AG70+'июль '!AG69</f>
        <v>0</v>
      </c>
      <c r="AH70" s="58">
        <f>сентябрь!AH70+август!AH70+'июль '!AH69</f>
        <v>4.21</v>
      </c>
      <c r="AI70" s="58">
        <f>сентябрь!AI70+август!AI70+'июль '!AI69</f>
        <v>0</v>
      </c>
      <c r="AJ70" s="58">
        <f>сентябрь!AJ70+август!AJ70+'июль '!AJ69</f>
        <v>0</v>
      </c>
      <c r="AK70" s="58">
        <f>сентябрь!AK70+август!AK70+'июль '!AK69</f>
        <v>0</v>
      </c>
      <c r="AL70" s="58">
        <f>сентябрь!AL70+август!AL70+'июль '!AL69</f>
        <v>0</v>
      </c>
      <c r="AM70" s="58">
        <f>сентябрь!AM70+август!AM70+'июль '!AM69</f>
        <v>4.16</v>
      </c>
      <c r="AN70" s="58">
        <f>сентябрь!AN70+август!AN70+'июль '!AN69</f>
        <v>0</v>
      </c>
      <c r="AO70" s="58">
        <f>сентябрь!AO70+август!AO70+'июль '!AO69</f>
        <v>0</v>
      </c>
      <c r="AP70" s="58">
        <f>сентябрь!AP70+август!AP70+'июль '!AP69</f>
        <v>0</v>
      </c>
      <c r="AQ70" s="58">
        <f>сентябрь!AQ70+август!AQ70+'июль '!AQ69</f>
        <v>0</v>
      </c>
      <c r="AR70" s="58">
        <f>сентябрь!AR70+август!AR70+'июль '!AR69</f>
        <v>0</v>
      </c>
      <c r="AS70" s="58">
        <f>сентябрь!AS70+август!AS70+'июль '!AS69</f>
        <v>0</v>
      </c>
      <c r="AT70" s="58">
        <f>сентябрь!AT70+август!AT70+'июль '!AT69</f>
        <v>0</v>
      </c>
      <c r="AU70" s="58">
        <f>сентябрь!AU70+август!AU70+'июль '!AU69</f>
        <v>0</v>
      </c>
      <c r="AV70" s="58">
        <f>сентябрь!AV70+август!AV70+'июль '!AV69</f>
        <v>0</v>
      </c>
      <c r="AW70" s="58">
        <f>сентябрь!AW70+август!AW70+'июль '!AW69</f>
        <v>0</v>
      </c>
      <c r="AX70" s="58">
        <f>сентябрь!AX70+август!AX70+'июль '!AX69</f>
        <v>0</v>
      </c>
      <c r="AY70" s="58">
        <f>сентябрь!AY70+август!AY70+'июль '!AY69</f>
        <v>1.67</v>
      </c>
      <c r="AZ70" s="58">
        <f>сентябрь!AZ70+август!AZ70+'июль '!AZ69</f>
        <v>4.16</v>
      </c>
      <c r="BA70" s="58">
        <f>сентябрь!BA70+август!BA70+'июль '!BA69</f>
        <v>0</v>
      </c>
      <c r="BB70" s="58">
        <f>сентябрь!BB70+август!BB70+'июль '!BB69</f>
        <v>0</v>
      </c>
      <c r="BC70" s="58">
        <f>сентябрь!BC70+август!BC70+'июль '!BC69</f>
        <v>0</v>
      </c>
      <c r="BD70" s="58">
        <f>сентябрь!BD70+август!BD70+'июль '!BD69</f>
        <v>0</v>
      </c>
      <c r="BE70" s="58">
        <f>сентябрь!BE70+август!BE70+'июль '!BE69</f>
        <v>0</v>
      </c>
      <c r="BF70" s="58">
        <f>сентябрь!BF70+август!BF70+'июль '!BF69</f>
        <v>0</v>
      </c>
      <c r="BG70" s="58">
        <f>сентябрь!BG70+август!BG70+'июль '!BG69</f>
        <v>0</v>
      </c>
      <c r="BH70" s="58">
        <f>сентябрь!BH70+август!BH70+'июль '!BH69</f>
        <v>0</v>
      </c>
      <c r="BI70" s="58">
        <f>сентябрь!BI70+август!BI70+'июль '!BI69</f>
        <v>0</v>
      </c>
      <c r="BJ70" s="58">
        <f>сентябрь!BJ70+август!BJ70+'июль '!BJ69</f>
        <v>0</v>
      </c>
      <c r="BK70" s="58">
        <f>сентябрь!BK70+август!BK70+'июль '!BK69</f>
        <v>8.64</v>
      </c>
      <c r="BL70" s="58">
        <f>сентябрь!BL70+август!BL70+'июль '!BL69</f>
        <v>0</v>
      </c>
      <c r="BM70" s="58">
        <f>сентябрь!BM70+август!BM70+'июль '!BM69</f>
        <v>0</v>
      </c>
      <c r="BN70" s="58">
        <f>сентябрь!BN70+август!BN70+'июль '!BN69</f>
        <v>0</v>
      </c>
      <c r="BO70" s="58">
        <f>сентябрь!BO70+август!BO70+'июль '!BO69</f>
        <v>0</v>
      </c>
      <c r="BP70" s="58">
        <f>сентябрь!BP70+август!BP70+'июль '!BP69</f>
        <v>0</v>
      </c>
      <c r="BQ70" s="58">
        <f>сентябрь!BQ70+август!BQ70+'июль '!BQ69</f>
        <v>0</v>
      </c>
      <c r="BR70" s="58">
        <f>сентябрь!BR70+август!BR70+'июль '!BR69</f>
        <v>0</v>
      </c>
      <c r="BS70" s="58">
        <f>сентябрь!BS70+август!BS70+'июль '!BS69</f>
        <v>0</v>
      </c>
      <c r="BT70" s="58">
        <f>сентябрь!BT70+август!BT70+'июль '!BT69</f>
        <v>0</v>
      </c>
      <c r="BU70" s="58">
        <f>сентябрь!BU70+август!BU70+'июль '!BU69</f>
        <v>0</v>
      </c>
      <c r="BV70" s="58">
        <f>сентябрь!BV70+август!BV70+'июль '!BV69</f>
        <v>0</v>
      </c>
      <c r="BW70" s="58">
        <f>сентябрь!BW70+август!BW70+'июль '!BW69</f>
        <v>0</v>
      </c>
      <c r="BX70" s="58">
        <f>сентябрь!BX70+август!BX70+'июль '!BX69</f>
        <v>0</v>
      </c>
      <c r="BY70" s="58">
        <f>сентябрь!BY70+август!BY70+'июль '!BY69</f>
        <v>0</v>
      </c>
      <c r="BZ70" s="58">
        <f>сентябрь!BZ70+август!BZ70+'июль '!BZ69</f>
        <v>0</v>
      </c>
      <c r="CA70" s="58">
        <f>сентябрь!CA70+август!CA70+'июль '!CA69</f>
        <v>0</v>
      </c>
      <c r="CB70" s="58">
        <f>сентябрь!CB70+август!CB70+'июль '!CB69</f>
        <v>0</v>
      </c>
      <c r="CC70" s="58">
        <f>сентябрь!CC70+август!CC70+'июль '!CC69</f>
        <v>0</v>
      </c>
      <c r="CD70" s="58">
        <f>сентябрь!CD70+август!CD70+'июль '!CD69</f>
        <v>0</v>
      </c>
      <c r="CE70" s="58">
        <f>сентябрь!CE70+август!CE70+'июль '!CE69</f>
        <v>0</v>
      </c>
      <c r="CF70" s="58">
        <f>сентябрь!CF70+август!CF70+'июль '!CF69</f>
        <v>0</v>
      </c>
      <c r="CG70" s="58">
        <f>сентябрь!CG70+август!CG70+'июль '!CG69</f>
        <v>0</v>
      </c>
      <c r="CH70" s="58">
        <f>сентябрь!CH70+август!CH70+'июль '!CH69</f>
        <v>0</v>
      </c>
      <c r="CI70" s="58">
        <f>сентябрь!CI70+август!CI70+'июль '!CI69</f>
        <v>0</v>
      </c>
      <c r="CJ70" s="58">
        <f>сентябрь!CJ70+август!CJ70+'июль '!CJ69</f>
        <v>0</v>
      </c>
      <c r="CK70" s="58">
        <f>сентябрь!CK70+август!CK70+'июль '!CK69</f>
        <v>0</v>
      </c>
      <c r="CL70" s="58">
        <f>сентябрь!CL70+август!CL70+'июль '!CL69</f>
        <v>0</v>
      </c>
      <c r="CM70" s="58">
        <f>сентябрь!CM70+август!CM70+'июль '!CM69</f>
        <v>0</v>
      </c>
      <c r="CN70" s="58">
        <f>сентябрь!CN70+август!CN70+'июль '!CN69</f>
        <v>0</v>
      </c>
      <c r="CO70" s="58">
        <f>сентябрь!CO70+август!CO70+'июль '!CO69</f>
        <v>0</v>
      </c>
      <c r="CP70" s="58">
        <f>сентябрь!CP70+август!CP70+'июль '!CP69</f>
        <v>0</v>
      </c>
      <c r="CQ70" s="58">
        <f>сентябрь!CQ70+август!CQ70+'июль '!CQ69</f>
        <v>0</v>
      </c>
      <c r="CR70" s="58">
        <f>сентябрь!CR70+август!CR70+'июль '!CR69</f>
        <v>0</v>
      </c>
      <c r="CS70" s="58">
        <f>сентябрь!CS70+август!CS70+'июль '!CS69</f>
        <v>0</v>
      </c>
      <c r="CT70" s="58">
        <f>сентябрь!CT70+август!CT70+'июль '!CT69</f>
        <v>0</v>
      </c>
      <c r="CU70" s="58">
        <f>сентябрь!CU70+август!CU70+'июль '!CU69</f>
        <v>0</v>
      </c>
      <c r="CV70" s="58">
        <f>сентябрь!CV70+август!CV70+'июль '!CV69</f>
        <v>0</v>
      </c>
      <c r="CW70" s="58">
        <f>сентябрь!CW70+август!CW70+'июль '!CW69</f>
        <v>0</v>
      </c>
      <c r="CX70" s="58">
        <f>сентябрь!CX70+август!CX70+'июль '!CX69</f>
        <v>25.379000000000001</v>
      </c>
      <c r="CY70" s="58">
        <f>сентябрь!CY70+август!CY70+'июль '!CY69</f>
        <v>0</v>
      </c>
      <c r="CZ70" s="58">
        <f>сентябрь!CZ70+август!CZ70+'июль '!CZ69</f>
        <v>0</v>
      </c>
      <c r="DA70" s="58">
        <f>сентябрь!DA70+август!DA70+'июль '!DA69</f>
        <v>0</v>
      </c>
      <c r="DB70" s="58">
        <f>сентябрь!DB70+август!DB70+'июль '!DB69</f>
        <v>0</v>
      </c>
      <c r="DC70" s="58">
        <f>сентябрь!DC70+август!DC70+'июль '!DC69</f>
        <v>0</v>
      </c>
      <c r="DD70" s="58">
        <f>сентябрь!DD70+август!DD70+'июль '!DD69</f>
        <v>0</v>
      </c>
      <c r="DE70" s="58">
        <f>сентябрь!DE70+август!DE70+'июль '!DE69</f>
        <v>0</v>
      </c>
      <c r="DF70" s="58">
        <f>сентябрь!DF70+август!DF70+'июль '!DF69</f>
        <v>0</v>
      </c>
      <c r="DG70" s="58">
        <f>сентябрь!DG70+август!DG70+'июль '!DG69</f>
        <v>0</v>
      </c>
      <c r="DH70" s="58">
        <f>сентябрь!DH70+август!DH70+'июль '!DH69</f>
        <v>1.673</v>
      </c>
      <c r="DI70" s="58">
        <f>сентябрь!DI70+август!DI70+'июль '!DI69</f>
        <v>0</v>
      </c>
      <c r="DJ70" s="58">
        <f>сентябрь!DJ70+август!DJ70+'июль '!DJ69</f>
        <v>6.1109999999999998</v>
      </c>
      <c r="DK70" s="58">
        <f>сентябрь!DK70+август!DK70+'июль '!DK69</f>
        <v>12.371</v>
      </c>
      <c r="DL70" s="58">
        <f>сентябрь!DL70+август!DL70+'июль '!DL69</f>
        <v>5.7939999999999996</v>
      </c>
      <c r="DM70" s="58">
        <f>сентябрь!DM70+август!DM70+'июль '!DM69</f>
        <v>19.597999999999999</v>
      </c>
      <c r="DN70" s="58">
        <f>сентябрь!DN70+август!DN70+'июль '!DN69</f>
        <v>18.792000000000002</v>
      </c>
      <c r="DO70" s="58">
        <f>сентябрь!DO70+август!DO70+'июль '!DO69</f>
        <v>0</v>
      </c>
      <c r="DP70" s="58">
        <f>сентябрь!DP70+август!DP70+'июль '!DP69</f>
        <v>0</v>
      </c>
      <c r="DQ70" s="58">
        <f>сентябрь!DQ70+август!DQ70+'июль '!DQ69</f>
        <v>0</v>
      </c>
      <c r="DR70" s="58">
        <f>сентябрь!DR70+август!DR70+'июль '!DR69</f>
        <v>0</v>
      </c>
      <c r="DS70" s="58">
        <f>сентябрь!DS70+август!DS70+'июль '!DS69</f>
        <v>0</v>
      </c>
      <c r="DT70" s="58">
        <f>сентябрь!DT70+август!DT70+'июль '!DT69</f>
        <v>0</v>
      </c>
      <c r="DU70" s="58">
        <f>сентябрь!DU70+август!DU70+'июль '!DU69</f>
        <v>0</v>
      </c>
      <c r="DV70" s="58">
        <f>сентябрь!DV70+август!DV70+'июль '!DV69</f>
        <v>4.1769999999999996</v>
      </c>
      <c r="DW70" s="58">
        <f>сентябрь!DW70+август!DW70+'июль '!DW69</f>
        <v>1.7789999999999999</v>
      </c>
      <c r="DX70" s="58">
        <f>сентябрь!DX70+август!DX70+'июль '!DX69</f>
        <v>0</v>
      </c>
      <c r="DY70" s="58">
        <f>сентябрь!DY70+август!DY70+'июль '!DY69</f>
        <v>5.7039999999999997</v>
      </c>
      <c r="DZ70" s="58">
        <f>сентябрь!DZ70+август!DZ70+'июль '!DZ69</f>
        <v>11.455</v>
      </c>
      <c r="EA70" s="58">
        <f>сентябрь!EA70+август!EA70+'июль '!EA69</f>
        <v>17.966000000000001</v>
      </c>
      <c r="EB70" s="58">
        <f>сентябрь!EB70+август!EB70+'июль '!EB69</f>
        <v>0</v>
      </c>
      <c r="EC70" s="58">
        <f>сентябрь!EC70+август!EC70+'июль '!EC69</f>
        <v>0</v>
      </c>
      <c r="ED70" s="58">
        <f>сентябрь!ED70+август!ED70+'июль '!ED69</f>
        <v>0</v>
      </c>
      <c r="EE70" s="58">
        <f>сентябрь!EE70+август!EE70+'июль '!EE69</f>
        <v>4.3179999999999996</v>
      </c>
      <c r="EF70" s="58">
        <f>сентябрь!EF70+август!EF70+'июль '!EF69</f>
        <v>0</v>
      </c>
      <c r="EG70" s="58">
        <f>сентябрь!EG70+август!EG70+'июль '!EG69</f>
        <v>0</v>
      </c>
      <c r="EH70" s="58">
        <f>сентябрь!EH70+август!EH70+'июль '!EH69</f>
        <v>0</v>
      </c>
      <c r="EI70" s="58">
        <f>сентябрь!EI70+август!EI70+'июль '!EI69</f>
        <v>0</v>
      </c>
      <c r="EJ70" s="58">
        <f>сентябрь!EJ70+август!EJ70+'июль '!EJ69</f>
        <v>0</v>
      </c>
      <c r="EK70" s="58">
        <f>сентябрь!EK70+август!EK70+'июль '!EK69</f>
        <v>4.5739999999999998</v>
      </c>
      <c r="EL70" s="58">
        <f>сентябрь!EL70+август!EL70+'июль '!EL69</f>
        <v>0</v>
      </c>
      <c r="EM70" s="58">
        <f>сентябрь!EM70+август!EM70+'июль '!EM69</f>
        <v>0</v>
      </c>
      <c r="EN70" s="58">
        <f>сентябрь!EN70+август!EN70+'июль '!EN69</f>
        <v>0</v>
      </c>
      <c r="EO70" s="58">
        <f>сентябрь!EO70+август!EO70+'июль '!EO69</f>
        <v>0</v>
      </c>
      <c r="EP70" s="58">
        <f>сентябрь!EP70+август!EP70+'июль '!EP69</f>
        <v>0</v>
      </c>
      <c r="EQ70" s="58">
        <f>сентябрь!EQ70+август!EQ70+'июль '!EQ69</f>
        <v>0</v>
      </c>
      <c r="ER70" s="58">
        <f>сентябрь!ER70+август!ER70+'июль '!ER69</f>
        <v>0</v>
      </c>
      <c r="ES70" s="58">
        <f>сентябрь!ES70+август!ES70+'июль '!ES69</f>
        <v>0</v>
      </c>
      <c r="ET70" s="58">
        <f>сентябрь!ET70+август!ET70+'июль '!ET69</f>
        <v>0</v>
      </c>
      <c r="EU70" s="58">
        <f>сентябрь!EU70+август!EU70+'июль '!EU69</f>
        <v>0</v>
      </c>
      <c r="EV70" s="58">
        <f>сентябрь!EV70+август!EV70+'июль '!EV69</f>
        <v>0</v>
      </c>
      <c r="EW70" s="58">
        <f>сентябрь!EW70+август!EW70+'июль '!EW69</f>
        <v>0</v>
      </c>
      <c r="EX70" s="58">
        <f>сентябрь!EX70+август!EX70+'июль '!EX69</f>
        <v>0</v>
      </c>
      <c r="EY70" s="58">
        <f>сентябрь!EY70+август!EY70+'июль '!EY69</f>
        <v>0</v>
      </c>
      <c r="EZ70" s="58">
        <f>сентябрь!EZ70+август!EZ70+'июль '!EZ69</f>
        <v>0</v>
      </c>
      <c r="FA70" s="58">
        <f>сентябрь!FA70+август!FA70+'июль '!FA69</f>
        <v>0</v>
      </c>
      <c r="FB70" s="58">
        <f>сентябрь!FB70+август!FB70+'июль '!FB69</f>
        <v>0</v>
      </c>
      <c r="FC70" s="58">
        <f>сентябрь!FC70+август!FC70+'июль '!FC69</f>
        <v>0</v>
      </c>
      <c r="FD70" s="58">
        <f>сентябрь!FD70+август!FD70+'июль '!FD69</f>
        <v>0</v>
      </c>
      <c r="FE70" s="58">
        <f>сентябрь!FE70+август!FE70+'июль '!FE69</f>
        <v>0</v>
      </c>
      <c r="FF70" s="58">
        <f>сентябрь!FF70+август!FF70+'июль '!FF69</f>
        <v>0</v>
      </c>
      <c r="FG70" s="58">
        <f>сентябрь!FG70+август!FG70+'июль '!FG69</f>
        <v>0</v>
      </c>
      <c r="FH70" s="58">
        <f>сентябрь!FH70+август!FH70+'июль '!FH69</f>
        <v>5.5010000000000003</v>
      </c>
      <c r="FI70" s="58">
        <f>сентябрь!FI70+август!FI70+'июль '!FI69</f>
        <v>0</v>
      </c>
      <c r="FJ70" s="58">
        <f>сентябрь!FJ70+август!FJ70+'июль '!FJ69</f>
        <v>0</v>
      </c>
      <c r="FK70" s="58">
        <f>сентябрь!FK70+август!FK70+'июль '!FK69</f>
        <v>0</v>
      </c>
      <c r="FL70" s="58">
        <f>сентябрь!FL70+август!FL70+'июль '!FL69</f>
        <v>3.3719999999999999</v>
      </c>
      <c r="FM70" s="58">
        <f>сентябрь!FM70+август!FM70+'июль '!FM69</f>
        <v>0</v>
      </c>
      <c r="FN70" s="58">
        <f>сентябрь!FN70+август!FN70+'июль '!FN69</f>
        <v>4.9539999999999997</v>
      </c>
      <c r="FO70" s="58">
        <f>сентябрь!FO70+август!FO70+'июль '!FO69</f>
        <v>0</v>
      </c>
      <c r="FP70" s="58">
        <f>сентябрь!FP70+август!FP70+'июль '!FP69</f>
        <v>0</v>
      </c>
      <c r="FQ70" s="58">
        <f>сентябрь!FQ70+август!FQ70+'июль '!FQ69</f>
        <v>0</v>
      </c>
      <c r="FR70" s="58">
        <f>сентябрь!FR70+август!FR70+'июль '!FR69</f>
        <v>0</v>
      </c>
      <c r="FS70" s="58">
        <f>сентябрь!FS70+август!FS70+'июль '!FS69</f>
        <v>0</v>
      </c>
      <c r="FT70" s="58">
        <f>сентябрь!FT70+август!FT70+'июль '!FT69</f>
        <v>0</v>
      </c>
      <c r="FU70" s="58">
        <f>сентябрь!FU70+август!FU70+'июль '!FU69</f>
        <v>0</v>
      </c>
      <c r="FV70" s="58">
        <f>сентябрь!FV70+август!FV70+'июль '!FV69</f>
        <v>0.91600000000000004</v>
      </c>
      <c r="FW70" s="58">
        <f>сентябрь!FW70+август!FW70+'июль '!FW69</f>
        <v>8.7210000000000001</v>
      </c>
      <c r="FX70" s="58">
        <f>сентябрь!FX70+август!FX70+'июль '!FX69</f>
        <v>0</v>
      </c>
      <c r="FY70" s="58">
        <f>сентябрь!FY70+август!FY70+'июль '!FY69</f>
        <v>0</v>
      </c>
      <c r="FZ70" s="58">
        <f>сентябрь!FZ70+август!FZ70+'июль '!FZ69</f>
        <v>0</v>
      </c>
      <c r="GA70" s="58">
        <f>сентябрь!GA70+август!GA70+'июль '!GA69</f>
        <v>4.16</v>
      </c>
      <c r="GB70" s="58">
        <f>сентябрь!GB70+август!GB70+'июль '!GB69</f>
        <v>0</v>
      </c>
      <c r="GC70" s="58">
        <f>сентябрь!GC70+август!GC70+'июль '!GC69</f>
        <v>4.1470000000000002</v>
      </c>
      <c r="GD70" s="58">
        <f>сентябрь!GD70+август!GD70+'июль '!GD69</f>
        <v>0</v>
      </c>
      <c r="GE70" s="58">
        <f>сентябрь!GE70+август!GE70+'июль '!GE69</f>
        <v>0</v>
      </c>
      <c r="GF70" s="58">
        <f>сентябрь!GF70+август!GF70+'июль '!GF69</f>
        <v>0</v>
      </c>
      <c r="GG70" s="58">
        <f>сентябрь!GG70+август!GG70+'июль '!GG69</f>
        <v>5.7880000000000003</v>
      </c>
      <c r="GH70" s="58">
        <f>сентябрь!GH70+август!GH70+'июль '!GH69</f>
        <v>0</v>
      </c>
      <c r="GI70" s="58">
        <f>сентябрь!GI70+август!GI70+'июль '!GI69</f>
        <v>0</v>
      </c>
      <c r="GJ70" s="58">
        <f>сентябрь!GJ70+август!GJ70+'июль '!GJ69</f>
        <v>0</v>
      </c>
      <c r="GK70" s="58">
        <f>сентябрь!GK70+август!GK70+'июль '!GK69</f>
        <v>0</v>
      </c>
      <c r="GL70" s="58">
        <f>сентябрь!GL70+август!GL70+'июль '!GL69</f>
        <v>0</v>
      </c>
      <c r="GM70" s="58">
        <f>сентябрь!GM70+август!GM70+'июль '!GM69</f>
        <v>0</v>
      </c>
      <c r="GN70" s="58">
        <f>сентябрь!GN70+август!GN70+'июль '!GN69</f>
        <v>0</v>
      </c>
      <c r="GO70" s="58">
        <f>сентябрь!GO70+август!GO70+'июль '!GO69</f>
        <v>0</v>
      </c>
      <c r="GP70" s="58">
        <f>сентябрь!GP70+август!GP70+'июль '!GP69</f>
        <v>0</v>
      </c>
      <c r="GQ70" s="58">
        <f>сентябрь!GQ70+август!GQ70+'июль '!GQ69</f>
        <v>0</v>
      </c>
      <c r="GR70" s="58">
        <f>сентябрь!GR70+август!GR70+'июль '!GR69</f>
        <v>0</v>
      </c>
      <c r="GS70" s="58">
        <f>сентябрь!GS70+август!GS70+'июль '!GS69</f>
        <v>0</v>
      </c>
      <c r="GT70" s="58">
        <f>сентябрь!GT70+август!GT70+'июль '!GT69</f>
        <v>0</v>
      </c>
      <c r="GU70" s="58">
        <f>сентябрь!GU70+август!GU70+'июль '!GU69</f>
        <v>4.21</v>
      </c>
      <c r="GV70" s="58">
        <f>сентябрь!GV70+август!GV70+'июль '!GV69</f>
        <v>0</v>
      </c>
      <c r="GW70" s="58">
        <f>сентябрь!GW70+август!GW70+'июль '!GW69</f>
        <v>0</v>
      </c>
      <c r="GX70" s="58">
        <f>сентябрь!GX70+август!GX70+'июль '!GX69</f>
        <v>0</v>
      </c>
      <c r="GY70" s="58">
        <f>сентябрь!GY70+август!GY70+'июль '!GY69</f>
        <v>10.254</v>
      </c>
      <c r="GZ70" s="58">
        <f>сентябрь!GZ70+август!GZ70+'июль '!GZ69</f>
        <v>0</v>
      </c>
      <c r="HA70" s="58">
        <f>сентябрь!HA70+август!HA70+'июль '!HA69</f>
        <v>0</v>
      </c>
      <c r="HB70" s="58">
        <f>сентябрь!HB70+август!HB70+'июль '!HB69</f>
        <v>0</v>
      </c>
      <c r="HC70" s="58">
        <f>сентябрь!HC70+август!HC70+'июль '!HC69</f>
        <v>0</v>
      </c>
      <c r="HD70" s="58">
        <f>сентябрь!HD70+август!HD70+'июль '!HD69</f>
        <v>0</v>
      </c>
      <c r="HE70" s="58">
        <f>сентябрь!HE70+август!HE70+'июль '!HE69</f>
        <v>0</v>
      </c>
      <c r="HF70" s="58">
        <f>сентябрь!HF70+август!HF70+'июль '!HF69</f>
        <v>0</v>
      </c>
      <c r="HG70" s="58">
        <f>сентябрь!HG70+август!HG70+'июль '!HG69</f>
        <v>4.9710000000000001</v>
      </c>
      <c r="HH70" s="58">
        <f>сентябрь!HH70+август!HH70+'июль '!HH69</f>
        <v>0</v>
      </c>
      <c r="HI70" s="58">
        <f>сентябрь!HI70+август!HI70+'июль '!HI69</f>
        <v>4.9539999999999997</v>
      </c>
      <c r="HJ70" s="58">
        <f>сентябрь!HJ70+август!HJ70+'июль '!HJ69</f>
        <v>0</v>
      </c>
      <c r="HK70" s="58">
        <f>сентябрь!HK70+август!HK70+'июль '!HK69</f>
        <v>0</v>
      </c>
      <c r="HL70" s="58">
        <f>сентябрь!HL70+август!HL70+'июль '!HL69</f>
        <v>0</v>
      </c>
      <c r="HM70" s="58">
        <f>сентябрь!HM70+август!HM70+'июль '!HM69</f>
        <v>0</v>
      </c>
      <c r="HN70" s="58">
        <f>сентябрь!HN70+август!HN70+'июль '!HN69</f>
        <v>0</v>
      </c>
      <c r="HO70" s="58">
        <f>сентябрь!HO70+август!HO70+'июль '!HO69</f>
        <v>0</v>
      </c>
      <c r="HP70" s="58">
        <f>сентябрь!HP70+август!HP70+'июль '!HP69</f>
        <v>0</v>
      </c>
      <c r="HQ70" s="58">
        <f>сентябрь!HQ70+август!HQ70+'июль '!HQ69</f>
        <v>0</v>
      </c>
      <c r="HR70" s="58">
        <f>сентябрь!HR70+август!HR70+'июль '!HR69</f>
        <v>0</v>
      </c>
      <c r="HS70" s="58">
        <f>сентябрь!HS70+август!HS70+'июль '!HS69</f>
        <v>0</v>
      </c>
      <c r="HT70" s="58">
        <f>сентябрь!HT70+август!HT70+'июль '!HT69</f>
        <v>0</v>
      </c>
      <c r="HU70" s="58">
        <f>сентябрь!HU70+август!HU70+'июль '!HU69</f>
        <v>0</v>
      </c>
      <c r="HV70" s="58">
        <f>сентябрь!HV70+август!HV70+'июль '!HV69</f>
        <v>0</v>
      </c>
      <c r="HW70" s="58">
        <f>сентябрь!HW70+август!HW70+'июль '!HW69</f>
        <v>0</v>
      </c>
      <c r="HX70" s="58">
        <f>сентябрь!HX70+август!HX70+'июль '!HX69</f>
        <v>0</v>
      </c>
      <c r="HY70" s="58">
        <f>сентябрь!HY70+август!HY70+'июль '!HY69</f>
        <v>0</v>
      </c>
      <c r="HZ70" s="58">
        <f>сентябрь!HZ70+август!HZ70+'июль '!HZ69</f>
        <v>0</v>
      </c>
      <c r="IA70" s="58">
        <f>сентябрь!IA70+август!IA70+'июль '!IA69</f>
        <v>0</v>
      </c>
      <c r="IB70" s="58">
        <f>сентябрь!IB70+август!IB70+'июль '!IB69</f>
        <v>0</v>
      </c>
      <c r="IC70" s="58">
        <f>сентябрь!IC70+август!IC70+'июль '!IC69</f>
        <v>0</v>
      </c>
      <c r="ID70" s="58">
        <f>сентябрь!ID70+август!ID70+'июль '!ID69</f>
        <v>0</v>
      </c>
    </row>
    <row r="71" spans="1:238" ht="15" customHeight="1">
      <c r="A71" s="11" t="s">
        <v>317</v>
      </c>
      <c r="B71" s="9" t="s">
        <v>318</v>
      </c>
      <c r="C71" s="10" t="s">
        <v>270</v>
      </c>
      <c r="D71" s="46">
        <f>сентябрь!D71+август!D71+'июль '!D70</f>
        <v>0.77550000000000019</v>
      </c>
      <c r="E71" s="58">
        <f>сентябрь!E71+август!E71+'июль '!E70</f>
        <v>0.77550000000000019</v>
      </c>
      <c r="F71" s="58">
        <f>сентябрь!F71+август!F71+'июль '!F70</f>
        <v>0</v>
      </c>
      <c r="G71" s="58">
        <f>сентябрь!G71+август!G71+'июль '!G70</f>
        <v>0</v>
      </c>
      <c r="H71" s="58">
        <f>сентябрь!H71+август!H71+'июль '!H70</f>
        <v>2E-3</v>
      </c>
      <c r="I71" s="58">
        <f>сентябрь!I71+август!I71+'июль '!I70</f>
        <v>0</v>
      </c>
      <c r="J71" s="58">
        <f>сентябрь!J71+август!J71+'июль '!J70</f>
        <v>1.3000000000000001E-2</v>
      </c>
      <c r="K71" s="58">
        <f>сентябрь!K71+август!K71+'июль '!K70</f>
        <v>0</v>
      </c>
      <c r="L71" s="58">
        <f>сентябрь!L71+август!L71+'июль '!L70</f>
        <v>0</v>
      </c>
      <c r="M71" s="58">
        <f>сентябрь!M71+август!M71+'июль '!M70</f>
        <v>0</v>
      </c>
      <c r="N71" s="58">
        <f>сентябрь!N71+август!N71+'июль '!N70</f>
        <v>0</v>
      </c>
      <c r="O71" s="58">
        <f>сентябрь!O71+август!O71+'июль '!O70</f>
        <v>0</v>
      </c>
      <c r="P71" s="58">
        <f>сентябрь!P71+август!P71+'июль '!P70</f>
        <v>0</v>
      </c>
      <c r="Q71" s="58">
        <f>сентябрь!Q71+август!Q71+'июль '!Q70</f>
        <v>0</v>
      </c>
      <c r="R71" s="58">
        <f>сентябрь!R71+август!R71+'июль '!R70</f>
        <v>0</v>
      </c>
      <c r="S71" s="58">
        <f>сентябрь!S71+август!S71+'июль '!S70</f>
        <v>0</v>
      </c>
      <c r="T71" s="58">
        <f>сентябрь!T71+август!T71+'июль '!T70</f>
        <v>0</v>
      </c>
      <c r="U71" s="58">
        <f>сентябрь!U71+август!U71+'июль '!U70</f>
        <v>0</v>
      </c>
      <c r="V71" s="58">
        <f>сентябрь!V71+август!V71+'июль '!V70</f>
        <v>0</v>
      </c>
      <c r="W71" s="58">
        <f>сентябрь!W71+август!W71+'июль '!W70</f>
        <v>0</v>
      </c>
      <c r="X71" s="58">
        <f>сентябрь!X71+август!X71+'июль '!X70</f>
        <v>0</v>
      </c>
      <c r="Y71" s="58">
        <f>сентябрь!Y71+август!Y71+'июль '!Y70</f>
        <v>0</v>
      </c>
      <c r="Z71" s="58">
        <f>сентябрь!Z71+август!Z71+'июль '!Z70</f>
        <v>0</v>
      </c>
      <c r="AA71" s="58">
        <f>сентябрь!AA71+август!AA71+'июль '!AA70</f>
        <v>5.0000000000000001E-3</v>
      </c>
      <c r="AB71" s="58">
        <f>сентябрь!AB71+август!AB71+'июль '!AB70</f>
        <v>0</v>
      </c>
      <c r="AC71" s="58">
        <f>сентябрь!AC71+август!AC71+'июль '!AC70</f>
        <v>0</v>
      </c>
      <c r="AD71" s="58">
        <f>сентябрь!AD71+август!AD71+'июль '!AD70</f>
        <v>1.3000000000000001E-2</v>
      </c>
      <c r="AE71" s="58">
        <f>сентябрь!AE71+август!AE71+'июль '!AE70</f>
        <v>0</v>
      </c>
      <c r="AF71" s="58">
        <f>сентябрь!AF71+август!AF71+'июль '!AF70</f>
        <v>0</v>
      </c>
      <c r="AG71" s="58">
        <f>сентябрь!AG71+август!AG71+'июль '!AG70</f>
        <v>0</v>
      </c>
      <c r="AH71" s="58">
        <f>сентябрь!AH71+август!AH71+'июль '!AH70</f>
        <v>0</v>
      </c>
      <c r="AI71" s="58">
        <f>сентябрь!AI71+август!AI71+'июль '!AI70</f>
        <v>0</v>
      </c>
      <c r="AJ71" s="58">
        <f>сентябрь!AJ71+август!AJ71+'июль '!AJ70</f>
        <v>0</v>
      </c>
      <c r="AK71" s="58">
        <f>сентябрь!AK71+август!AK71+'июль '!AK70</f>
        <v>0</v>
      </c>
      <c r="AL71" s="58">
        <f>сентябрь!AL71+август!AL71+'июль '!AL70</f>
        <v>0</v>
      </c>
      <c r="AM71" s="58">
        <f>сентябрь!AM71+август!AM71+'июль '!AM70</f>
        <v>0</v>
      </c>
      <c r="AN71" s="58">
        <f>сентябрь!AN71+август!AN71+'июль '!AN70</f>
        <v>0</v>
      </c>
      <c r="AO71" s="58">
        <f>сентябрь!AO71+август!AO71+'июль '!AO70</f>
        <v>0</v>
      </c>
      <c r="AP71" s="58">
        <f>сентябрь!AP71+август!AP71+'июль '!AP70</f>
        <v>0</v>
      </c>
      <c r="AQ71" s="58">
        <f>сентябрь!AQ71+август!AQ71+'июль '!AQ70</f>
        <v>0</v>
      </c>
      <c r="AR71" s="58">
        <f>сентябрь!AR71+август!AR71+'июль '!AR70</f>
        <v>0</v>
      </c>
      <c r="AS71" s="58">
        <f>сентябрь!AS71+август!AS71+'июль '!AS70</f>
        <v>0</v>
      </c>
      <c r="AT71" s="58">
        <f>сентябрь!AT71+август!AT71+'июль '!AT70</f>
        <v>6.0000000000000001E-3</v>
      </c>
      <c r="AU71" s="58">
        <f>сентябрь!AU71+август!AU71+'июль '!AU70</f>
        <v>0</v>
      </c>
      <c r="AV71" s="58">
        <f>сентябрь!AV71+август!AV71+'июль '!AV70</f>
        <v>5.0000000000000001E-3</v>
      </c>
      <c r="AW71" s="58">
        <f>сентябрь!AW71+август!AW71+'июль '!AW70</f>
        <v>0</v>
      </c>
      <c r="AX71" s="58">
        <f>сентябрь!AX71+август!AX71+'июль '!AX70</f>
        <v>9.0000000000000011E-3</v>
      </c>
      <c r="AY71" s="58">
        <f>сентябрь!AY71+август!AY71+'июль '!AY70</f>
        <v>0</v>
      </c>
      <c r="AZ71" s="58">
        <f>сентябрь!AZ71+август!AZ71+'июль '!AZ70</f>
        <v>0</v>
      </c>
      <c r="BA71" s="58">
        <f>сентябрь!BA71+август!BA71+'июль '!BA70</f>
        <v>0</v>
      </c>
      <c r="BB71" s="58">
        <f>сентябрь!BB71+август!BB71+'июль '!BB70</f>
        <v>0</v>
      </c>
      <c r="BC71" s="58">
        <f>сентябрь!BC71+август!BC71+'июль '!BC70</f>
        <v>6.0000000000000001E-3</v>
      </c>
      <c r="BD71" s="58">
        <f>сентябрь!BD71+август!BD71+'июль '!BD70</f>
        <v>0</v>
      </c>
      <c r="BE71" s="58">
        <f>сентябрь!BE71+август!BE71+'июль '!BE70</f>
        <v>0</v>
      </c>
      <c r="BF71" s="58">
        <f>сентябрь!BF71+август!BF71+'июль '!BF70</f>
        <v>6.0000000000000001E-3</v>
      </c>
      <c r="BG71" s="58">
        <f>сентябрь!BG71+август!BG71+'июль '!BG70</f>
        <v>0</v>
      </c>
      <c r="BH71" s="58">
        <f>сентябрь!BH71+август!BH71+'июль '!BH70</f>
        <v>0</v>
      </c>
      <c r="BI71" s="58">
        <f>сентябрь!BI71+август!BI71+'июль '!BI70</f>
        <v>0</v>
      </c>
      <c r="BJ71" s="58">
        <f>сентябрь!BJ71+август!BJ71+'июль '!BJ70</f>
        <v>0</v>
      </c>
      <c r="BK71" s="58">
        <f>сентябрь!BK71+август!BK71+'июль '!BK70</f>
        <v>0</v>
      </c>
      <c r="BL71" s="58">
        <f>сентябрь!BL71+август!BL71+'июль '!BL70</f>
        <v>0</v>
      </c>
      <c r="BM71" s="58">
        <f>сентябрь!BM71+август!BM71+'июль '!BM70</f>
        <v>1E-3</v>
      </c>
      <c r="BN71" s="58">
        <f>сентябрь!BN71+август!BN71+'июль '!BN70</f>
        <v>0</v>
      </c>
      <c r="BO71" s="58">
        <f>сентябрь!BO71+август!BO71+'июль '!BO70</f>
        <v>0</v>
      </c>
      <c r="BP71" s="58">
        <f>сентябрь!BP71+август!BP71+'июль '!BP70</f>
        <v>0</v>
      </c>
      <c r="BQ71" s="58">
        <f>сентябрь!BQ71+август!BQ71+'июль '!BQ70</f>
        <v>0</v>
      </c>
      <c r="BR71" s="58">
        <f>сентябрь!BR71+август!BR71+'июль '!BR70</f>
        <v>0</v>
      </c>
      <c r="BS71" s="58">
        <f>сентябрь!BS71+август!BS71+'июль '!BS70</f>
        <v>4.0000000000000001E-3</v>
      </c>
      <c r="BT71" s="58">
        <f>сентябрь!BT71+август!BT71+'июль '!BT70</f>
        <v>0</v>
      </c>
      <c r="BU71" s="58">
        <f>сентябрь!BU71+август!BU71+'июль '!BU70</f>
        <v>0</v>
      </c>
      <c r="BV71" s="58">
        <f>сентябрь!BV71+август!BV71+'июль '!BV70</f>
        <v>0</v>
      </c>
      <c r="BW71" s="58">
        <f>сентябрь!BW71+август!BW71+'июль '!BW70</f>
        <v>1.2999999999999999E-2</v>
      </c>
      <c r="BX71" s="58">
        <f>сентябрь!BX71+август!BX71+'июль '!BX70</f>
        <v>0</v>
      </c>
      <c r="BY71" s="58">
        <f>сентябрь!BY71+август!BY71+'июль '!BY70</f>
        <v>0</v>
      </c>
      <c r="BZ71" s="58">
        <f>сентябрь!BZ71+август!BZ71+'июль '!BZ70</f>
        <v>0</v>
      </c>
      <c r="CA71" s="58">
        <f>сентябрь!CA71+август!CA71+'июль '!CA70</f>
        <v>0</v>
      </c>
      <c r="CB71" s="58">
        <f>сентябрь!CB71+август!CB71+'июль '!CB70</f>
        <v>0</v>
      </c>
      <c r="CC71" s="58">
        <f>сентябрь!CC71+август!CC71+'июль '!CC70</f>
        <v>0</v>
      </c>
      <c r="CD71" s="58">
        <f>сентябрь!CD71+август!CD71+'июль '!CD70</f>
        <v>0</v>
      </c>
      <c r="CE71" s="58">
        <f>сентябрь!CE71+август!CE71+'июль '!CE70</f>
        <v>0</v>
      </c>
      <c r="CF71" s="58">
        <f>сентябрь!CF71+август!CF71+'июль '!CF70</f>
        <v>0</v>
      </c>
      <c r="CG71" s="58">
        <f>сентябрь!CG71+август!CG71+'июль '!CG70</f>
        <v>0</v>
      </c>
      <c r="CH71" s="58">
        <f>сентябрь!CH71+август!CH71+'июль '!CH70</f>
        <v>0</v>
      </c>
      <c r="CI71" s="58">
        <f>сентябрь!CI71+август!CI71+'июль '!CI70</f>
        <v>0</v>
      </c>
      <c r="CJ71" s="58">
        <f>сентябрь!CJ71+август!CJ71+'июль '!CJ70</f>
        <v>0</v>
      </c>
      <c r="CK71" s="58">
        <f>сентябрь!CK71+август!CK71+'июль '!CK70</f>
        <v>0</v>
      </c>
      <c r="CL71" s="58">
        <f>сентябрь!CL71+август!CL71+'июль '!CL70</f>
        <v>0</v>
      </c>
      <c r="CM71" s="58">
        <f>сентябрь!CM71+август!CM71+'июль '!CM70</f>
        <v>0</v>
      </c>
      <c r="CN71" s="58">
        <f>сентябрь!CN71+август!CN71+'июль '!CN70</f>
        <v>0</v>
      </c>
      <c r="CO71" s="58">
        <f>сентябрь!CO71+август!CO71+'июль '!CO70</f>
        <v>0</v>
      </c>
      <c r="CP71" s="58">
        <f>сентябрь!CP71+август!CP71+'июль '!CP70</f>
        <v>0</v>
      </c>
      <c r="CQ71" s="58">
        <f>сентябрь!CQ71+август!CQ71+'июль '!CQ70</f>
        <v>0</v>
      </c>
      <c r="CR71" s="58">
        <f>сентябрь!CR71+август!CR71+'июль '!CR70</f>
        <v>0</v>
      </c>
      <c r="CS71" s="58">
        <f>сентябрь!CS71+август!CS71+'июль '!CS70</f>
        <v>0</v>
      </c>
      <c r="CT71" s="58">
        <f>сентябрь!CT71+август!CT71+'июль '!CT70</f>
        <v>0</v>
      </c>
      <c r="CU71" s="58">
        <f>сентябрь!CU71+август!CU71+'июль '!CU70</f>
        <v>0</v>
      </c>
      <c r="CV71" s="58">
        <f>сентябрь!CV71+август!CV71+'июль '!CV70</f>
        <v>4.0000000000000001E-3</v>
      </c>
      <c r="CW71" s="58">
        <f>сентябрь!CW71+август!CW71+'июль '!CW70</f>
        <v>0</v>
      </c>
      <c r="CX71" s="58">
        <f>сентябрь!CX71+август!CX71+'июль '!CX70</f>
        <v>6.0000000000000001E-3</v>
      </c>
      <c r="CY71" s="58">
        <f>сентябрь!CY71+август!CY71+'июль '!CY70</f>
        <v>0</v>
      </c>
      <c r="CZ71" s="58">
        <f>сентябрь!CZ71+август!CZ71+'июль '!CZ70</f>
        <v>0</v>
      </c>
      <c r="DA71" s="58">
        <f>сентябрь!DA71+август!DA71+'июль '!DA70</f>
        <v>0</v>
      </c>
      <c r="DB71" s="58">
        <f>сентябрь!DB71+август!DB71+'июль '!DB70</f>
        <v>0</v>
      </c>
      <c r="DC71" s="58">
        <f>сентябрь!DC71+август!DC71+'июль '!DC70</f>
        <v>0</v>
      </c>
      <c r="DD71" s="58">
        <f>сентябрь!DD71+август!DD71+'июль '!DD70</f>
        <v>0</v>
      </c>
      <c r="DE71" s="58">
        <f>сентябрь!DE71+август!DE71+'июль '!DE70</f>
        <v>0</v>
      </c>
      <c r="DF71" s="58">
        <f>сентябрь!DF71+август!DF71+'июль '!DF70</f>
        <v>0</v>
      </c>
      <c r="DG71" s="58">
        <f>сентябрь!DG71+август!DG71+'июль '!DG70</f>
        <v>0</v>
      </c>
      <c r="DH71" s="58">
        <f>сентябрь!DH71+август!DH71+'июль '!DH70</f>
        <v>9.0000000000000011E-3</v>
      </c>
      <c r="DI71" s="58">
        <f>сентябрь!DI71+август!DI71+'июль '!DI70</f>
        <v>1.9E-2</v>
      </c>
      <c r="DJ71" s="58">
        <f>сентябрь!DJ71+август!DJ71+'июль '!DJ70</f>
        <v>0.22500000000000001</v>
      </c>
      <c r="DK71" s="58">
        <f>сентябрь!DK71+август!DK71+'июль '!DK70</f>
        <v>0.04</v>
      </c>
      <c r="DL71" s="58">
        <f>сентябрь!DL71+август!DL71+'июль '!DL70</f>
        <v>2.4E-2</v>
      </c>
      <c r="DM71" s="58">
        <f>сентябрь!DM71+август!DM71+'июль '!DM70</f>
        <v>1.4E-2</v>
      </c>
      <c r="DN71" s="58">
        <f>сентябрь!DN71+август!DN71+'июль '!DN70</f>
        <v>1.9E-2</v>
      </c>
      <c r="DO71" s="58">
        <f>сентябрь!DO71+август!DO71+'июль '!DO70</f>
        <v>2.5000000000000001E-2</v>
      </c>
      <c r="DP71" s="58">
        <f>сентябрь!DP71+август!DP71+'июль '!DP70</f>
        <v>0</v>
      </c>
      <c r="DQ71" s="58">
        <f>сентябрь!DQ71+август!DQ71+'июль '!DQ70</f>
        <v>0</v>
      </c>
      <c r="DR71" s="58">
        <f>сентябрь!DR71+август!DR71+'июль '!DR70</f>
        <v>0</v>
      </c>
      <c r="DS71" s="58">
        <f>сентябрь!DS71+август!DS71+'июль '!DS70</f>
        <v>0</v>
      </c>
      <c r="DT71" s="58">
        <f>сентябрь!DT71+август!DT71+'июль '!DT70</f>
        <v>0</v>
      </c>
      <c r="DU71" s="58">
        <f>сентябрь!DU71+август!DU71+'июль '!DU70</f>
        <v>0</v>
      </c>
      <c r="DV71" s="58">
        <f>сентябрь!DV71+август!DV71+'июль '!DV70</f>
        <v>1.8000000000000002E-2</v>
      </c>
      <c r="DW71" s="58">
        <f>сентябрь!DW71+август!DW71+'июль '!DW70</f>
        <v>1.4999999999999999E-2</v>
      </c>
      <c r="DX71" s="58">
        <f>сентябрь!DX71+август!DX71+'июль '!DX70</f>
        <v>5.0000000000000001E-3</v>
      </c>
      <c r="DY71" s="58">
        <f>сентябрь!DY71+август!DY71+'июль '!DY70</f>
        <v>0</v>
      </c>
      <c r="DZ71" s="58">
        <f>сентябрь!DZ71+август!DZ71+'июль '!DZ70</f>
        <v>0.01</v>
      </c>
      <c r="EA71" s="58">
        <f>сентябрь!EA71+август!EA71+'июль '!EA70</f>
        <v>2.5999999999999999E-2</v>
      </c>
      <c r="EB71" s="58">
        <f>сентябрь!EB71+август!EB71+'июль '!EB70</f>
        <v>4.0000000000000001E-3</v>
      </c>
      <c r="EC71" s="58">
        <f>сентябрь!EC71+август!EC71+'июль '!EC70</f>
        <v>2E-3</v>
      </c>
      <c r="ED71" s="58">
        <f>сентябрь!ED71+август!ED71+'июль '!ED70</f>
        <v>0</v>
      </c>
      <c r="EE71" s="58">
        <f>сентябрь!EE71+август!EE71+'июль '!EE70</f>
        <v>2E-3</v>
      </c>
      <c r="EF71" s="58">
        <f>сентябрь!EF71+август!EF71+'июль '!EF70</f>
        <v>2E-3</v>
      </c>
      <c r="EG71" s="58">
        <f>сентябрь!EG71+август!EG71+'июль '!EG70</f>
        <v>1.2E-2</v>
      </c>
      <c r="EH71" s="58">
        <f>сентябрь!EH71+август!EH71+'июль '!EH70</f>
        <v>0</v>
      </c>
      <c r="EI71" s="58">
        <f>сентябрь!EI71+август!EI71+'июль '!EI70</f>
        <v>5.0000000000000001E-3</v>
      </c>
      <c r="EJ71" s="58">
        <f>сентябрь!EJ71+август!EJ71+'июль '!EJ70</f>
        <v>0</v>
      </c>
      <c r="EK71" s="58">
        <f>сентябрь!EK71+август!EK71+'июль '!EK70</f>
        <v>0</v>
      </c>
      <c r="EL71" s="58">
        <f>сентябрь!EL71+август!EL71+'июль '!EL70</f>
        <v>0</v>
      </c>
      <c r="EM71" s="58">
        <f>сентябрь!EM71+август!EM71+'июль '!EM70</f>
        <v>0</v>
      </c>
      <c r="EN71" s="58">
        <f>сентябрь!EN71+август!EN71+'июль '!EN70</f>
        <v>4.0000000000000001E-3</v>
      </c>
      <c r="EO71" s="58">
        <f>сентябрь!EO71+август!EO71+'июль '!EO70</f>
        <v>6.0000000000000001E-3</v>
      </c>
      <c r="EP71" s="58">
        <f>сентябрь!EP71+август!EP71+'июль '!EP70</f>
        <v>1.4999999999999999E-2</v>
      </c>
      <c r="EQ71" s="58">
        <f>сентябрь!EQ71+август!EQ71+'июль '!EQ70</f>
        <v>8.0000000000000002E-3</v>
      </c>
      <c r="ER71" s="58">
        <f>сентябрь!ER71+август!ER71+'июль '!ER70</f>
        <v>0</v>
      </c>
      <c r="ES71" s="58">
        <f>сентябрь!ES71+август!ES71+'июль '!ES70</f>
        <v>0</v>
      </c>
      <c r="ET71" s="58">
        <f>сентябрь!ET71+август!ET71+'июль '!ET70</f>
        <v>0</v>
      </c>
      <c r="EU71" s="58">
        <f>сентябрь!EU71+август!EU71+'июль '!EU70</f>
        <v>0</v>
      </c>
      <c r="EV71" s="58">
        <f>сентябрь!EV71+август!EV71+'июль '!EV70</f>
        <v>0</v>
      </c>
      <c r="EW71" s="58">
        <f>сентябрь!EW71+август!EW71+'июль '!EW70</f>
        <v>1.0500000000000001E-2</v>
      </c>
      <c r="EX71" s="58">
        <f>сентябрь!EX71+август!EX71+'июль '!EX70</f>
        <v>0</v>
      </c>
      <c r="EY71" s="58">
        <f>сентябрь!EY71+август!EY71+'июль '!EY70</f>
        <v>0</v>
      </c>
      <c r="EZ71" s="58">
        <f>сентябрь!EZ71+август!EZ71+'июль '!EZ70</f>
        <v>0</v>
      </c>
      <c r="FA71" s="58">
        <f>сентябрь!FA71+август!FA71+'июль '!FA70</f>
        <v>0</v>
      </c>
      <c r="FB71" s="58">
        <f>сентябрь!FB71+август!FB71+'июль '!FB70</f>
        <v>0</v>
      </c>
      <c r="FC71" s="58">
        <f>сентябрь!FC71+август!FC71+'июль '!FC70</f>
        <v>0</v>
      </c>
      <c r="FD71" s="58">
        <f>сентябрь!FD71+август!FD71+'июль '!FD70</f>
        <v>0</v>
      </c>
      <c r="FE71" s="58">
        <f>сентябрь!FE71+август!FE71+'июль '!FE70</f>
        <v>0</v>
      </c>
      <c r="FF71" s="58">
        <f>сентябрь!FF71+август!FF71+'июль '!FF70</f>
        <v>0</v>
      </c>
      <c r="FG71" s="58">
        <f>сентябрь!FG71+август!FG71+'июль '!FG70</f>
        <v>0</v>
      </c>
      <c r="FH71" s="58">
        <f>сентябрь!FH71+август!FH71+'июль '!FH70</f>
        <v>0</v>
      </c>
      <c r="FI71" s="58">
        <f>сентябрь!FI71+август!FI71+'июль '!FI70</f>
        <v>0</v>
      </c>
      <c r="FJ71" s="58">
        <f>сентябрь!FJ71+август!FJ71+'июль '!FJ70</f>
        <v>0</v>
      </c>
      <c r="FK71" s="58">
        <f>сентябрь!FK71+август!FK71+'июль '!FK70</f>
        <v>6.0000000000000001E-3</v>
      </c>
      <c r="FL71" s="58">
        <f>сентябрь!FL71+август!FL71+'июль '!FL70</f>
        <v>2.1000000000000001E-2</v>
      </c>
      <c r="FM71" s="58">
        <f>сентябрь!FM71+август!FM71+'июль '!FM70</f>
        <v>0</v>
      </c>
      <c r="FN71" s="58">
        <f>сентябрь!FN71+август!FN71+'июль '!FN70</f>
        <v>2.1999999999999999E-2</v>
      </c>
      <c r="FO71" s="58">
        <f>сентябрь!FO71+август!FO71+'июль '!FO70</f>
        <v>0</v>
      </c>
      <c r="FP71" s="58">
        <f>сентябрь!FP71+август!FP71+'июль '!FP70</f>
        <v>2.5999999999999999E-2</v>
      </c>
      <c r="FQ71" s="58">
        <f>сентябрь!FQ71+август!FQ71+'июль '!FQ70</f>
        <v>2E-3</v>
      </c>
      <c r="FR71" s="58">
        <f>сентябрь!FR71+август!FR71+'июль '!FR70</f>
        <v>0</v>
      </c>
      <c r="FS71" s="58">
        <f>сентябрь!FS71+август!FS71+'июль '!FS70</f>
        <v>0</v>
      </c>
      <c r="FT71" s="58">
        <f>сентябрь!FT71+август!FT71+'июль '!FT70</f>
        <v>0</v>
      </c>
      <c r="FU71" s="58">
        <f>сентябрь!FU71+август!FU71+'июль '!FU70</f>
        <v>0</v>
      </c>
      <c r="FV71" s="58">
        <f>сентябрь!FV71+август!FV71+'июль '!FV70</f>
        <v>0</v>
      </c>
      <c r="FW71" s="58">
        <f>сентябрь!FW71+август!FW71+'июль '!FW70</f>
        <v>5.0000000000000001E-3</v>
      </c>
      <c r="FX71" s="58">
        <f>сентябрь!FX71+август!FX71+'июль '!FX70</f>
        <v>0.05</v>
      </c>
      <c r="FY71" s="58">
        <f>сентябрь!FY71+август!FY71+'июль '!FY70</f>
        <v>0</v>
      </c>
      <c r="FZ71" s="58">
        <f>сентябрь!FZ71+август!FZ71+'июль '!FZ70</f>
        <v>9.0000000000000011E-3</v>
      </c>
      <c r="GA71" s="58">
        <f>сентябрь!GA71+август!GA71+'июль '!GA70</f>
        <v>5.0000000000000001E-3</v>
      </c>
      <c r="GB71" s="58">
        <f>сентябрь!GB71+август!GB71+'июль '!GB70</f>
        <v>0</v>
      </c>
      <c r="GC71" s="58">
        <f>сентябрь!GC71+август!GC71+'июль '!GC70</f>
        <v>0</v>
      </c>
      <c r="GD71" s="58">
        <f>сентябрь!GD71+август!GD71+'июль '!GD70</f>
        <v>4.0000000000000001E-3</v>
      </c>
      <c r="GE71" s="58">
        <f>сентябрь!GE71+август!GE71+'июль '!GE70</f>
        <v>0</v>
      </c>
      <c r="GF71" s="58">
        <f>сентябрь!GF71+август!GF71+'июль '!GF70</f>
        <v>0</v>
      </c>
      <c r="GG71" s="58">
        <f>сентябрь!GG71+август!GG71+'июль '!GG70</f>
        <v>0</v>
      </c>
      <c r="GH71" s="58">
        <f>сентябрь!GH71+август!GH71+'июль '!GH70</f>
        <v>0</v>
      </c>
      <c r="GI71" s="58">
        <f>сентябрь!GI71+август!GI71+'июль '!GI70</f>
        <v>0</v>
      </c>
      <c r="GJ71" s="58">
        <f>сентябрь!GJ71+август!GJ71+'июль '!GJ70</f>
        <v>0</v>
      </c>
      <c r="GK71" s="58">
        <f>сентябрь!GK71+август!GK71+'июль '!GK70</f>
        <v>0</v>
      </c>
      <c r="GL71" s="58">
        <f>сентябрь!GL71+август!GL71+'июль '!GL70</f>
        <v>0</v>
      </c>
      <c r="GM71" s="58">
        <f>сентябрь!GM71+август!GM71+'июль '!GM70</f>
        <v>0</v>
      </c>
      <c r="GN71" s="58">
        <f>сентябрь!GN71+август!GN71+'июль '!GN70</f>
        <v>0</v>
      </c>
      <c r="GO71" s="58">
        <f>сентябрь!GO71+август!GO71+'июль '!GO70</f>
        <v>0</v>
      </c>
      <c r="GP71" s="58">
        <f>сентябрь!GP71+август!GP71+'июль '!GP70</f>
        <v>0</v>
      </c>
      <c r="GQ71" s="58">
        <f>сентябрь!GQ71+август!GQ71+'июль '!GQ70</f>
        <v>0</v>
      </c>
      <c r="GR71" s="58">
        <f>сентябрь!GR71+август!GR71+'июль '!GR70</f>
        <v>0</v>
      </c>
      <c r="GS71" s="58">
        <f>сентябрь!GS71+август!GS71+'июль '!GS70</f>
        <v>0</v>
      </c>
      <c r="GT71" s="58">
        <f>сентябрь!GT71+август!GT71+'июль '!GT70</f>
        <v>0</v>
      </c>
      <c r="GU71" s="58">
        <f>сентябрь!GU71+август!GU71+'июль '!GU70</f>
        <v>0</v>
      </c>
      <c r="GV71" s="58">
        <f>сентябрь!GV71+август!GV71+'июль '!GV70</f>
        <v>0</v>
      </c>
      <c r="GW71" s="58">
        <f>сентябрь!GW71+август!GW71+'июль '!GW70</f>
        <v>0</v>
      </c>
      <c r="GX71" s="58">
        <f>сентябрь!GX71+август!GX71+'июль '!GX70</f>
        <v>0</v>
      </c>
      <c r="GY71" s="58">
        <f>сентябрь!GY71+август!GY71+'июль '!GY70</f>
        <v>0</v>
      </c>
      <c r="GZ71" s="58">
        <f>сентябрь!GZ71+август!GZ71+'июль '!GZ70</f>
        <v>0</v>
      </c>
      <c r="HA71" s="58">
        <f>сентябрь!HA71+август!HA71+'июль '!HA70</f>
        <v>5.0000000000000001E-3</v>
      </c>
      <c r="HB71" s="58">
        <f>сентябрь!HB71+август!HB71+'июль '!HB70</f>
        <v>0</v>
      </c>
      <c r="HC71" s="58">
        <f>сентябрь!HC71+август!HC71+'июль '!HC70</f>
        <v>0</v>
      </c>
      <c r="HD71" s="58">
        <f>сентябрь!HD71+август!HD71+'июль '!HD70</f>
        <v>0</v>
      </c>
      <c r="HE71" s="58">
        <f>сентябрь!HE71+август!HE71+'июль '!HE70</f>
        <v>0</v>
      </c>
      <c r="HF71" s="58">
        <f>сентябрь!HF71+август!HF71+'июль '!HF70</f>
        <v>0</v>
      </c>
      <c r="HG71" s="58">
        <f>сентябрь!HG71+август!HG71+'июль '!HG70</f>
        <v>0</v>
      </c>
      <c r="HH71" s="58">
        <f>сентябрь!HH71+август!HH71+'июль '!HH70</f>
        <v>0</v>
      </c>
      <c r="HI71" s="58">
        <f>сентябрь!HI71+август!HI71+'июль '!HI70</f>
        <v>8.0000000000000002E-3</v>
      </c>
      <c r="HJ71" s="58">
        <f>сентябрь!HJ71+август!HJ71+'июль '!HJ70</f>
        <v>0</v>
      </c>
      <c r="HK71" s="58">
        <f>сентябрь!HK71+август!HK71+'июль '!HK70</f>
        <v>0</v>
      </c>
      <c r="HL71" s="58">
        <f>сентябрь!HL71+август!HL71+'июль '!HL70</f>
        <v>0</v>
      </c>
      <c r="HM71" s="58">
        <f>сентябрь!HM71+август!HM71+'июль '!HM70</f>
        <v>0</v>
      </c>
      <c r="HN71" s="58">
        <f>сентябрь!HN71+август!HN71+'июль '!HN70</f>
        <v>0</v>
      </c>
      <c r="HO71" s="58">
        <f>сентябрь!HO71+август!HO71+'июль '!HO70</f>
        <v>0</v>
      </c>
      <c r="HP71" s="58">
        <f>сентябрь!HP71+август!HP71+'июль '!HP70</f>
        <v>0</v>
      </c>
      <c r="HQ71" s="58">
        <f>сентябрь!HQ71+август!HQ71+'июль '!HQ70</f>
        <v>0</v>
      </c>
      <c r="HR71" s="58">
        <f>сентябрь!HR71+август!HR71+'июль '!HR70</f>
        <v>0</v>
      </c>
      <c r="HS71" s="58">
        <f>сентябрь!HS71+август!HS71+'июль '!HS70</f>
        <v>0</v>
      </c>
      <c r="HT71" s="58">
        <f>сентябрь!HT71+август!HT71+'июль '!HT70</f>
        <v>0</v>
      </c>
      <c r="HU71" s="58">
        <f>сентябрь!HU71+август!HU71+'июль '!HU70</f>
        <v>0</v>
      </c>
      <c r="HV71" s="58">
        <f>сентябрь!HV71+август!HV71+'июль '!HV70</f>
        <v>0</v>
      </c>
      <c r="HW71" s="58">
        <f>сентябрь!HW71+август!HW71+'июль '!HW70</f>
        <v>0</v>
      </c>
      <c r="HX71" s="58">
        <f>сентябрь!HX71+август!HX71+'июль '!HX70</f>
        <v>0</v>
      </c>
      <c r="HY71" s="58">
        <f>сентябрь!HY71+август!HY71+'июль '!HY70</f>
        <v>0</v>
      </c>
      <c r="HZ71" s="58">
        <f>сентябрь!HZ71+август!HZ71+'июль '!HZ70</f>
        <v>0</v>
      </c>
      <c r="IA71" s="58">
        <f>сентябрь!IA71+август!IA71+'июль '!IA70</f>
        <v>0</v>
      </c>
      <c r="IB71" s="58">
        <f>сентябрь!IB71+август!IB71+'июль '!IB70</f>
        <v>0</v>
      </c>
      <c r="IC71" s="58">
        <f>сентябрь!IC71+август!IC71+'июль '!IC70</f>
        <v>0</v>
      </c>
      <c r="ID71" s="58">
        <f>сентябрь!ID71+август!ID71+'июль '!ID70</f>
        <v>0</v>
      </c>
    </row>
    <row r="72" spans="1:238" ht="15" customHeight="1">
      <c r="A72" s="11"/>
      <c r="B72" s="9"/>
      <c r="C72" s="10" t="s">
        <v>242</v>
      </c>
      <c r="D72" s="46">
        <f>сентябрь!D72+август!D72+'июль '!D71</f>
        <v>914.89199999999994</v>
      </c>
      <c r="E72" s="58">
        <f>сентябрь!E72+август!E72+'июль '!E71</f>
        <v>914.89199999999994</v>
      </c>
      <c r="F72" s="58">
        <f>сентябрь!F72+август!F72+'июль '!F71</f>
        <v>0</v>
      </c>
      <c r="G72" s="58">
        <f>сентябрь!G72+август!G72+'июль '!G71</f>
        <v>0</v>
      </c>
      <c r="H72" s="58">
        <f>сентябрь!H72+август!H72+'июль '!H71</f>
        <v>1.651</v>
      </c>
      <c r="I72" s="58">
        <f>сентябрь!I72+август!I72+'июль '!I71</f>
        <v>0</v>
      </c>
      <c r="J72" s="58">
        <f>сентябрь!J72+август!J72+'июль '!J71</f>
        <v>15.858000000000001</v>
      </c>
      <c r="K72" s="58">
        <f>сентябрь!K72+август!K72+'июль '!K71</f>
        <v>0</v>
      </c>
      <c r="L72" s="58">
        <f>сентябрь!L72+август!L72+'июль '!L71</f>
        <v>0</v>
      </c>
      <c r="M72" s="58">
        <f>сентябрь!M72+август!M72+'июль '!M71</f>
        <v>0</v>
      </c>
      <c r="N72" s="58">
        <f>сентябрь!N72+август!N72+'июль '!N71</f>
        <v>0</v>
      </c>
      <c r="O72" s="58">
        <f>сентябрь!O72+август!O72+'июль '!O71</f>
        <v>0</v>
      </c>
      <c r="P72" s="58">
        <f>сентябрь!P72+август!P72+'июль '!P71</f>
        <v>0</v>
      </c>
      <c r="Q72" s="58">
        <f>сентябрь!Q72+август!Q72+'июль '!Q71</f>
        <v>0</v>
      </c>
      <c r="R72" s="58">
        <f>сентябрь!R72+август!R72+'июль '!R71</f>
        <v>0</v>
      </c>
      <c r="S72" s="58">
        <f>сентябрь!S72+август!S72+'июль '!S71</f>
        <v>0</v>
      </c>
      <c r="T72" s="58">
        <f>сентябрь!T72+август!T72+'июль '!T71</f>
        <v>0</v>
      </c>
      <c r="U72" s="58">
        <f>сентябрь!U72+август!U72+'июль '!U71</f>
        <v>0</v>
      </c>
      <c r="V72" s="58">
        <f>сентябрь!V72+август!V72+'июль '!V71</f>
        <v>0</v>
      </c>
      <c r="W72" s="58">
        <f>сентябрь!W72+август!W72+'июль '!W71</f>
        <v>0</v>
      </c>
      <c r="X72" s="58">
        <f>сентябрь!X72+август!X72+'июль '!X71</f>
        <v>0</v>
      </c>
      <c r="Y72" s="58">
        <f>сентябрь!Y72+август!Y72+'июль '!Y71</f>
        <v>0</v>
      </c>
      <c r="Z72" s="58">
        <f>сентябрь!Z72+август!Z72+'июль '!Z71</f>
        <v>0</v>
      </c>
      <c r="AA72" s="58">
        <f>сентябрь!AA72+август!AA72+'июль '!AA71</f>
        <v>3.9750000000000001</v>
      </c>
      <c r="AB72" s="58">
        <f>сентябрь!AB72+август!AB72+'июль '!AB71</f>
        <v>0</v>
      </c>
      <c r="AC72" s="58">
        <f>сентябрь!AC72+август!AC72+'июль '!AC71</f>
        <v>0</v>
      </c>
      <c r="AD72" s="58">
        <f>сентябрь!AD72+август!AD72+'июль '!AD71</f>
        <v>11.433</v>
      </c>
      <c r="AE72" s="58">
        <f>сентябрь!AE72+август!AE72+'июль '!AE71</f>
        <v>0</v>
      </c>
      <c r="AF72" s="58">
        <f>сентябрь!AF72+август!AF72+'июль '!AF71</f>
        <v>0</v>
      </c>
      <c r="AG72" s="58">
        <f>сентябрь!AG72+август!AG72+'июль '!AG71</f>
        <v>0</v>
      </c>
      <c r="AH72" s="58">
        <f>сентябрь!AH72+август!AH72+'июль '!AH71</f>
        <v>0</v>
      </c>
      <c r="AI72" s="58">
        <f>сентябрь!AI72+август!AI72+'июль '!AI71</f>
        <v>0</v>
      </c>
      <c r="AJ72" s="58">
        <f>сентябрь!AJ72+август!AJ72+'июль '!AJ71</f>
        <v>0</v>
      </c>
      <c r="AK72" s="58">
        <f>сентябрь!AK72+август!AK72+'июль '!AK71</f>
        <v>0</v>
      </c>
      <c r="AL72" s="58">
        <f>сентябрь!AL72+август!AL72+'июль '!AL71</f>
        <v>0</v>
      </c>
      <c r="AM72" s="58">
        <f>сентябрь!AM72+август!AM72+'июль '!AM71</f>
        <v>0</v>
      </c>
      <c r="AN72" s="58">
        <f>сентябрь!AN72+август!AN72+'июль '!AN71</f>
        <v>0</v>
      </c>
      <c r="AO72" s="58">
        <f>сентябрь!AO72+август!AO72+'июль '!AO71</f>
        <v>0</v>
      </c>
      <c r="AP72" s="58">
        <f>сентябрь!AP72+август!AP72+'июль '!AP71</f>
        <v>0</v>
      </c>
      <c r="AQ72" s="58">
        <f>сентябрь!AQ72+август!AQ72+'июль '!AQ71</f>
        <v>0</v>
      </c>
      <c r="AR72" s="58">
        <f>сентябрь!AR72+август!AR72+'июль '!AR71</f>
        <v>0</v>
      </c>
      <c r="AS72" s="58">
        <f>сентябрь!AS72+август!AS72+'июль '!AS71</f>
        <v>0</v>
      </c>
      <c r="AT72" s="58">
        <f>сентябрь!AT72+август!AT72+'июль '!AT71</f>
        <v>5.3159999999999998</v>
      </c>
      <c r="AU72" s="58">
        <f>сентябрь!AU72+август!AU72+'июль '!AU71</f>
        <v>0</v>
      </c>
      <c r="AV72" s="58">
        <f>сентябрь!AV72+август!AV72+'июль '!AV71</f>
        <v>4.0979999999999999</v>
      </c>
      <c r="AW72" s="58">
        <f>сентябрь!AW72+август!AW72+'июль '!AW71</f>
        <v>0</v>
      </c>
      <c r="AX72" s="58">
        <f>сентябрь!AX72+август!AX72+'июль '!AX71</f>
        <v>7.383</v>
      </c>
      <c r="AY72" s="58">
        <f>сентябрь!AY72+август!AY72+'июль '!AY71</f>
        <v>0</v>
      </c>
      <c r="AZ72" s="58">
        <f>сентябрь!AZ72+август!AZ72+'июль '!AZ71</f>
        <v>0</v>
      </c>
      <c r="BA72" s="58">
        <f>сентябрь!BA72+август!BA72+'июль '!BA71</f>
        <v>0</v>
      </c>
      <c r="BB72" s="58">
        <f>сентябрь!BB72+август!BB72+'июль '!BB71</f>
        <v>0</v>
      </c>
      <c r="BC72" s="58">
        <f>сентябрь!BC72+август!BC72+'июль '!BC71</f>
        <v>4.8959999999999999</v>
      </c>
      <c r="BD72" s="58">
        <f>сентябрь!BD72+август!BD72+'июль '!BD71</f>
        <v>0</v>
      </c>
      <c r="BE72" s="58">
        <f>сентябрь!BE72+август!BE72+'июль '!BE71</f>
        <v>0</v>
      </c>
      <c r="BF72" s="58">
        <f>сентябрь!BF72+август!BF72+'июль '!BF71</f>
        <v>5.6980000000000004</v>
      </c>
      <c r="BG72" s="58">
        <f>сентябрь!BG72+август!BG72+'июль '!BG71</f>
        <v>0</v>
      </c>
      <c r="BH72" s="58">
        <f>сентябрь!BH72+август!BH72+'июль '!BH71</f>
        <v>0</v>
      </c>
      <c r="BI72" s="58">
        <f>сентябрь!BI72+август!BI72+'июль '!BI71</f>
        <v>0</v>
      </c>
      <c r="BJ72" s="58">
        <f>сентябрь!BJ72+август!BJ72+'июль '!BJ71</f>
        <v>0</v>
      </c>
      <c r="BK72" s="58">
        <f>сентябрь!BK72+август!BK72+'июль '!BK71</f>
        <v>0</v>
      </c>
      <c r="BL72" s="58">
        <f>сентябрь!BL72+август!BL72+'июль '!BL71</f>
        <v>0</v>
      </c>
      <c r="BM72" s="58">
        <f>сентябрь!BM72+август!BM72+'июль '!BM71</f>
        <v>0.73799999999999999</v>
      </c>
      <c r="BN72" s="58">
        <f>сентябрь!BN72+август!BN72+'июль '!BN71</f>
        <v>0</v>
      </c>
      <c r="BO72" s="58">
        <f>сентябрь!BO72+август!BO72+'июль '!BO71</f>
        <v>0</v>
      </c>
      <c r="BP72" s="58">
        <f>сентябрь!BP72+август!BP72+'июль '!BP71</f>
        <v>0</v>
      </c>
      <c r="BQ72" s="58">
        <f>сентябрь!BQ72+август!BQ72+'июль '!BQ71</f>
        <v>0</v>
      </c>
      <c r="BR72" s="58">
        <f>сентябрь!BR72+август!BR72+'июль '!BR71</f>
        <v>0</v>
      </c>
      <c r="BS72" s="58">
        <f>сентябрь!BS72+август!BS72+'июль '!BS71</f>
        <v>3.2719999999999998</v>
      </c>
      <c r="BT72" s="58">
        <f>сентябрь!BT72+август!BT72+'июль '!BT71</f>
        <v>0</v>
      </c>
      <c r="BU72" s="58">
        <f>сентябрь!BU72+август!BU72+'июль '!BU71</f>
        <v>0</v>
      </c>
      <c r="BV72" s="58">
        <f>сентябрь!BV72+август!BV72+'июль '!BV71</f>
        <v>0</v>
      </c>
      <c r="BW72" s="58">
        <f>сентябрь!BW72+август!BW72+'июль '!BW71</f>
        <v>10.590999999999999</v>
      </c>
      <c r="BX72" s="58">
        <f>сентябрь!BX72+август!BX72+'июль '!BX71</f>
        <v>0</v>
      </c>
      <c r="BY72" s="58">
        <f>сентябрь!BY72+август!BY72+'июль '!BY71</f>
        <v>0</v>
      </c>
      <c r="BZ72" s="58">
        <f>сентябрь!BZ72+август!BZ72+'июль '!BZ71</f>
        <v>0</v>
      </c>
      <c r="CA72" s="58">
        <f>сентябрь!CA72+август!CA72+'июль '!CA71</f>
        <v>0</v>
      </c>
      <c r="CB72" s="58">
        <f>сентябрь!CB72+август!CB72+'июль '!CB71</f>
        <v>0</v>
      </c>
      <c r="CC72" s="58">
        <f>сентябрь!CC72+август!CC72+'июль '!CC71</f>
        <v>0</v>
      </c>
      <c r="CD72" s="58">
        <f>сентябрь!CD72+август!CD72+'июль '!CD71</f>
        <v>0</v>
      </c>
      <c r="CE72" s="58">
        <f>сентябрь!CE72+август!CE72+'июль '!CE71</f>
        <v>0</v>
      </c>
      <c r="CF72" s="58">
        <f>сентябрь!CF72+август!CF72+'июль '!CF71</f>
        <v>0</v>
      </c>
      <c r="CG72" s="58">
        <f>сентябрь!CG72+август!CG72+'июль '!CG71</f>
        <v>0</v>
      </c>
      <c r="CH72" s="58">
        <f>сентябрь!CH72+август!CH72+'июль '!CH71</f>
        <v>0</v>
      </c>
      <c r="CI72" s="58">
        <f>сентябрь!CI72+август!CI72+'июль '!CI71</f>
        <v>0</v>
      </c>
      <c r="CJ72" s="58">
        <f>сентябрь!CJ72+август!CJ72+'июль '!CJ71</f>
        <v>0</v>
      </c>
      <c r="CK72" s="58">
        <f>сентябрь!CK72+август!CK72+'июль '!CK71</f>
        <v>0</v>
      </c>
      <c r="CL72" s="58">
        <f>сентябрь!CL72+август!CL72+'июль '!CL71</f>
        <v>0</v>
      </c>
      <c r="CM72" s="58">
        <f>сентябрь!CM72+август!CM72+'июль '!CM71</f>
        <v>0</v>
      </c>
      <c r="CN72" s="58">
        <f>сентябрь!CN72+август!CN72+'июль '!CN71</f>
        <v>0</v>
      </c>
      <c r="CO72" s="58">
        <f>сентябрь!CO72+август!CO72+'июль '!CO71</f>
        <v>0</v>
      </c>
      <c r="CP72" s="58">
        <f>сентябрь!CP72+август!CP72+'июль '!CP71</f>
        <v>0</v>
      </c>
      <c r="CQ72" s="58">
        <f>сентябрь!CQ72+август!CQ72+'июль '!CQ71</f>
        <v>0</v>
      </c>
      <c r="CR72" s="58">
        <f>сентябрь!CR72+август!CR72+'июль '!CR71</f>
        <v>0</v>
      </c>
      <c r="CS72" s="58">
        <f>сентябрь!CS72+август!CS72+'июль '!CS71</f>
        <v>0</v>
      </c>
      <c r="CT72" s="58">
        <f>сентябрь!CT72+август!CT72+'июль '!CT71</f>
        <v>0</v>
      </c>
      <c r="CU72" s="58">
        <f>сентябрь!CU72+август!CU72+'июль '!CU71</f>
        <v>0</v>
      </c>
      <c r="CV72" s="58">
        <f>сентябрь!CV72+август!CV72+'июль '!CV71</f>
        <v>3.2639999999999998</v>
      </c>
      <c r="CW72" s="58">
        <f>сентябрь!CW72+август!CW72+'июль '!CW71</f>
        <v>0</v>
      </c>
      <c r="CX72" s="58">
        <f>сентябрь!CX72+август!CX72+'июль '!CX71</f>
        <v>4.9139999999999997</v>
      </c>
      <c r="CY72" s="58">
        <f>сентябрь!CY72+август!CY72+'июль '!CY71</f>
        <v>0</v>
      </c>
      <c r="CZ72" s="58">
        <f>сентябрь!CZ72+август!CZ72+'июль '!CZ71</f>
        <v>0</v>
      </c>
      <c r="DA72" s="58">
        <f>сентябрь!DA72+август!DA72+'июль '!DA71</f>
        <v>0</v>
      </c>
      <c r="DB72" s="58">
        <f>сентябрь!DB72+август!DB72+'июль '!DB71</f>
        <v>0</v>
      </c>
      <c r="DC72" s="58">
        <f>сентябрь!DC72+август!DC72+'июль '!DC71</f>
        <v>0</v>
      </c>
      <c r="DD72" s="58">
        <f>сентябрь!DD72+август!DD72+'июль '!DD71</f>
        <v>0</v>
      </c>
      <c r="DE72" s="58">
        <f>сентябрь!DE72+август!DE72+'июль '!DE71</f>
        <v>0</v>
      </c>
      <c r="DF72" s="58">
        <f>сентябрь!DF72+август!DF72+'июль '!DF71</f>
        <v>0</v>
      </c>
      <c r="DG72" s="58">
        <f>сентябрь!DG72+август!DG72+'июль '!DG71</f>
        <v>0</v>
      </c>
      <c r="DH72" s="58">
        <f>сентябрь!DH72+август!DH72+'июль '!DH71</f>
        <v>7.407</v>
      </c>
      <c r="DI72" s="58">
        <f>сентябрь!DI72+август!DI72+'июль '!DI71</f>
        <v>15.226000000000001</v>
      </c>
      <c r="DJ72" s="58">
        <f>сентябрь!DJ72+август!DJ72+'июль '!DJ71</f>
        <v>419.25599999999997</v>
      </c>
      <c r="DK72" s="58">
        <f>сентябрь!DK72+август!DK72+'июль '!DK71</f>
        <v>31.420999999999999</v>
      </c>
      <c r="DL72" s="58">
        <f>сентябрь!DL72+август!DL72+'июль '!DL71</f>
        <v>20.623999999999999</v>
      </c>
      <c r="DM72" s="58">
        <f>сентябрь!DM72+август!DM72+'июль '!DM71</f>
        <v>14.699</v>
      </c>
      <c r="DN72" s="58">
        <f>сентябрь!DN72+август!DN72+'июль '!DN71</f>
        <v>16.936</v>
      </c>
      <c r="DO72" s="58">
        <f>сентябрь!DO72+август!DO72+'июль '!DO71</f>
        <v>44.537999999999997</v>
      </c>
      <c r="DP72" s="58">
        <f>сентябрь!DP72+август!DP72+'июль '!DP71</f>
        <v>0</v>
      </c>
      <c r="DQ72" s="58">
        <f>сентябрь!DQ72+август!DQ72+'июль '!DQ71</f>
        <v>0</v>
      </c>
      <c r="DR72" s="58">
        <f>сентябрь!DR72+август!DR72+'июль '!DR71</f>
        <v>0</v>
      </c>
      <c r="DS72" s="58">
        <f>сентябрь!DS72+август!DS72+'июль '!DS71</f>
        <v>0</v>
      </c>
      <c r="DT72" s="58">
        <f>сентябрь!DT72+август!DT72+'июль '!DT71</f>
        <v>0</v>
      </c>
      <c r="DU72" s="58">
        <f>сентябрь!DU72+август!DU72+'июль '!DU71</f>
        <v>0</v>
      </c>
      <c r="DV72" s="58">
        <f>сентябрь!DV72+август!DV72+'июль '!DV71</f>
        <v>13.781000000000001</v>
      </c>
      <c r="DW72" s="58">
        <f>сентябрь!DW72+август!DW72+'июль '!DW71</f>
        <v>10.468999999999999</v>
      </c>
      <c r="DX72" s="58">
        <f>сентябрь!DX72+август!DX72+'июль '!DX71</f>
        <v>4.1219999999999999</v>
      </c>
      <c r="DY72" s="58">
        <f>сентябрь!DY72+август!DY72+'июль '!DY71</f>
        <v>0</v>
      </c>
      <c r="DZ72" s="58">
        <f>сентябрь!DZ72+август!DZ72+'июль '!DZ71</f>
        <v>8.4429999999999996</v>
      </c>
      <c r="EA72" s="58">
        <f>сентябрь!EA72+август!EA72+'июль '!EA71</f>
        <v>17.212</v>
      </c>
      <c r="EB72" s="58">
        <f>сентябрь!EB72+август!EB72+'июль '!EB71</f>
        <v>3.2909999999999999</v>
      </c>
      <c r="EC72" s="58">
        <f>сентябрь!EC72+август!EC72+'июль '!EC71</f>
        <v>1.66</v>
      </c>
      <c r="ED72" s="58">
        <f>сентябрь!ED72+август!ED72+'июль '!ED71</f>
        <v>0</v>
      </c>
      <c r="EE72" s="58">
        <f>сентябрь!EE72+август!EE72+'июль '!EE71</f>
        <v>1.66</v>
      </c>
      <c r="EF72" s="58">
        <f>сентябрь!EF72+август!EF72+'июль '!EF71</f>
        <v>1.66</v>
      </c>
      <c r="EG72" s="58">
        <f>сентябрь!EG72+август!EG72+'июль '!EG71</f>
        <v>9.6259999999999994</v>
      </c>
      <c r="EH72" s="58">
        <f>сентябрь!EH72+август!EH72+'июль '!EH71</f>
        <v>0</v>
      </c>
      <c r="EI72" s="58">
        <f>сентябрь!EI72+август!EI72+'июль '!EI71</f>
        <v>4.1109999999999998</v>
      </c>
      <c r="EJ72" s="58">
        <f>сентябрь!EJ72+август!EJ72+'июль '!EJ71</f>
        <v>0</v>
      </c>
      <c r="EK72" s="58">
        <f>сентябрь!EK72+август!EK72+'июль '!EK71</f>
        <v>0</v>
      </c>
      <c r="EL72" s="58">
        <f>сентябрь!EL72+август!EL72+'июль '!EL71</f>
        <v>0</v>
      </c>
      <c r="EM72" s="58">
        <f>сентябрь!EM72+август!EM72+'июль '!EM71</f>
        <v>0</v>
      </c>
      <c r="EN72" s="58">
        <f>сентябрь!EN72+август!EN72+'июль '!EN71</f>
        <v>3.68</v>
      </c>
      <c r="EO72" s="58">
        <f>сентябрь!EO72+август!EO72+'июль '!EO71</f>
        <v>4.9139999999999997</v>
      </c>
      <c r="EP72" s="58">
        <f>сентябрь!EP72+август!EP72+'июль '!EP71</f>
        <v>12.212999999999999</v>
      </c>
      <c r="EQ72" s="58">
        <f>сентябрь!EQ72+август!EQ72+'июль '!EQ71</f>
        <v>7.3360000000000003</v>
      </c>
      <c r="ER72" s="58">
        <f>сентябрь!ER72+август!ER72+'июль '!ER71</f>
        <v>0</v>
      </c>
      <c r="ES72" s="58">
        <f>сентябрь!ES72+август!ES72+'июль '!ES71</f>
        <v>0</v>
      </c>
      <c r="ET72" s="58">
        <f>сентябрь!ET72+август!ET72+'июль '!ET71</f>
        <v>0</v>
      </c>
      <c r="EU72" s="58">
        <f>сентябрь!EU72+август!EU72+'июль '!EU71</f>
        <v>0</v>
      </c>
      <c r="EV72" s="58">
        <f>сентябрь!EV72+август!EV72+'июль '!EV71</f>
        <v>0</v>
      </c>
      <c r="EW72" s="58">
        <f>сентябрь!EW72+август!EW72+'июль '!EW71</f>
        <v>16.295000000000002</v>
      </c>
      <c r="EX72" s="58">
        <f>сентябрь!EX72+август!EX72+'июль '!EX71</f>
        <v>0</v>
      </c>
      <c r="EY72" s="58">
        <f>сентябрь!EY72+август!EY72+'июль '!EY71</f>
        <v>0</v>
      </c>
      <c r="EZ72" s="58">
        <f>сентябрь!EZ72+август!EZ72+'июль '!EZ71</f>
        <v>0</v>
      </c>
      <c r="FA72" s="58">
        <f>сентябрь!FA72+август!FA72+'июль '!FA71</f>
        <v>0</v>
      </c>
      <c r="FB72" s="58">
        <f>сентябрь!FB72+август!FB72+'июль '!FB71</f>
        <v>0</v>
      </c>
      <c r="FC72" s="58">
        <f>сентябрь!FC72+август!FC72+'июль '!FC71</f>
        <v>0</v>
      </c>
      <c r="FD72" s="58">
        <f>сентябрь!FD72+август!FD72+'июль '!FD71</f>
        <v>0</v>
      </c>
      <c r="FE72" s="58">
        <f>сентябрь!FE72+август!FE72+'июль '!FE71</f>
        <v>0</v>
      </c>
      <c r="FF72" s="58">
        <f>сентябрь!FF72+август!FF72+'июль '!FF71</f>
        <v>0</v>
      </c>
      <c r="FG72" s="58">
        <f>сентябрь!FG72+август!FG72+'июль '!FG71</f>
        <v>0</v>
      </c>
      <c r="FH72" s="58">
        <f>сентябрь!FH72+август!FH72+'июль '!FH71</f>
        <v>0</v>
      </c>
      <c r="FI72" s="58">
        <f>сентябрь!FI72+август!FI72+'июль '!FI71</f>
        <v>0</v>
      </c>
      <c r="FJ72" s="58">
        <f>сентябрь!FJ72+август!FJ72+'июль '!FJ71</f>
        <v>0</v>
      </c>
      <c r="FK72" s="58">
        <f>сентябрь!FK72+август!FK72+'июль '!FK71</f>
        <v>5.5010000000000003</v>
      </c>
      <c r="FL72" s="58">
        <f>сентябрь!FL72+август!FL72+'июль '!FL71</f>
        <v>17.579999999999998</v>
      </c>
      <c r="FM72" s="58">
        <f>сентябрь!FM72+август!FM72+'июль '!FM71</f>
        <v>0</v>
      </c>
      <c r="FN72" s="58">
        <f>сентябрь!FN72+август!FN72+'июль '!FN71</f>
        <v>15.852</v>
      </c>
      <c r="FO72" s="58">
        <f>сентябрь!FO72+август!FO72+'июль '!FO71</f>
        <v>0</v>
      </c>
      <c r="FP72" s="58">
        <f>сентябрь!FP72+август!FP72+'июль '!FP71</f>
        <v>26.879000000000001</v>
      </c>
      <c r="FQ72" s="58">
        <f>сентябрь!FQ72+август!FQ72+'июль '!FQ71</f>
        <v>1.66</v>
      </c>
      <c r="FR72" s="58">
        <f>сентябрь!FR72+август!FR72+'июль '!FR71</f>
        <v>0</v>
      </c>
      <c r="FS72" s="58">
        <f>сентябрь!FS72+август!FS72+'июль '!FS71</f>
        <v>0</v>
      </c>
      <c r="FT72" s="58">
        <f>сентябрь!FT72+август!FT72+'июль '!FT71</f>
        <v>0</v>
      </c>
      <c r="FU72" s="58">
        <f>сентябрь!FU72+август!FU72+'июль '!FU71</f>
        <v>0</v>
      </c>
      <c r="FV72" s="58">
        <f>сентябрь!FV72+август!FV72+'июль '!FV71</f>
        <v>0</v>
      </c>
      <c r="FW72" s="58">
        <f>сентябрь!FW72+август!FW72+'июль '!FW71</f>
        <v>5.1520000000000001</v>
      </c>
      <c r="FX72" s="58">
        <f>сентябрь!FX72+август!FX72+'июль '!FX71</f>
        <v>41.070999999999998</v>
      </c>
      <c r="FY72" s="58">
        <f>сентябрь!FY72+август!FY72+'июль '!FY71</f>
        <v>0</v>
      </c>
      <c r="FZ72" s="58">
        <f>сентябрь!FZ72+август!FZ72+'июль '!FZ71</f>
        <v>7.3920000000000003</v>
      </c>
      <c r="GA72" s="58">
        <f>сентябрь!GA72+август!GA72+'июль '!GA71</f>
        <v>4.069</v>
      </c>
      <c r="GB72" s="58">
        <f>сентябрь!GB72+август!GB72+'июль '!GB71</f>
        <v>0</v>
      </c>
      <c r="GC72" s="58">
        <f>сентябрь!GC72+август!GC72+'июль '!GC71</f>
        <v>0</v>
      </c>
      <c r="GD72" s="58">
        <f>сентябрь!GD72+август!GD72+'июль '!GD71</f>
        <v>3.44</v>
      </c>
      <c r="GE72" s="58">
        <f>сентябрь!GE72+август!GE72+'июль '!GE71</f>
        <v>0</v>
      </c>
      <c r="GF72" s="58">
        <f>сентябрь!GF72+август!GF72+'июль '!GF71</f>
        <v>0</v>
      </c>
      <c r="GG72" s="58">
        <f>сентябрь!GG72+август!GG72+'июль '!GG71</f>
        <v>0</v>
      </c>
      <c r="GH72" s="58">
        <f>сентябрь!GH72+август!GH72+'июль '!GH71</f>
        <v>0</v>
      </c>
      <c r="GI72" s="58">
        <f>сентябрь!GI72+август!GI72+'июль '!GI71</f>
        <v>0</v>
      </c>
      <c r="GJ72" s="58">
        <f>сентябрь!GJ72+август!GJ72+'июль '!GJ71</f>
        <v>0</v>
      </c>
      <c r="GK72" s="58">
        <f>сентябрь!GK72+август!GK72+'июль '!GK71</f>
        <v>0</v>
      </c>
      <c r="GL72" s="58">
        <f>сентябрь!GL72+август!GL72+'июль '!GL71</f>
        <v>0</v>
      </c>
      <c r="GM72" s="58">
        <f>сентябрь!GM72+август!GM72+'июль '!GM71</f>
        <v>0</v>
      </c>
      <c r="GN72" s="58">
        <f>сентябрь!GN72+август!GN72+'июль '!GN71</f>
        <v>0</v>
      </c>
      <c r="GO72" s="58">
        <f>сентябрь!GO72+август!GO72+'июль '!GO71</f>
        <v>0</v>
      </c>
      <c r="GP72" s="58">
        <f>сентябрь!GP72+август!GP72+'июль '!GP71</f>
        <v>0</v>
      </c>
      <c r="GQ72" s="58">
        <f>сентябрь!GQ72+август!GQ72+'июль '!GQ71</f>
        <v>0</v>
      </c>
      <c r="GR72" s="58">
        <f>сентябрь!GR72+август!GR72+'июль '!GR71</f>
        <v>0</v>
      </c>
      <c r="GS72" s="58">
        <f>сентябрь!GS72+август!GS72+'июль '!GS71</f>
        <v>0</v>
      </c>
      <c r="GT72" s="58">
        <f>сентябрь!GT72+август!GT72+'июль '!GT71</f>
        <v>0</v>
      </c>
      <c r="GU72" s="58">
        <f>сентябрь!GU72+август!GU72+'июль '!GU71</f>
        <v>0</v>
      </c>
      <c r="GV72" s="58">
        <f>сентябрь!GV72+август!GV72+'июль '!GV71</f>
        <v>0</v>
      </c>
      <c r="GW72" s="58">
        <f>сентябрь!GW72+август!GW72+'июль '!GW71</f>
        <v>0</v>
      </c>
      <c r="GX72" s="58">
        <f>сентябрь!GX72+август!GX72+'июль '!GX71</f>
        <v>0</v>
      </c>
      <c r="GY72" s="58">
        <f>сентябрь!GY72+август!GY72+'июль '!GY71</f>
        <v>0</v>
      </c>
      <c r="GZ72" s="58">
        <f>сентябрь!GZ72+август!GZ72+'июль '!GZ71</f>
        <v>0</v>
      </c>
      <c r="HA72" s="58">
        <f>сентябрь!HA72+август!HA72+'июль '!HA71</f>
        <v>6.1079999999999997</v>
      </c>
      <c r="HB72" s="58">
        <f>сентябрь!HB72+август!HB72+'июль '!HB71</f>
        <v>0</v>
      </c>
      <c r="HC72" s="58">
        <f>сентябрь!HC72+август!HC72+'июль '!HC71</f>
        <v>0</v>
      </c>
      <c r="HD72" s="58">
        <f>сентябрь!HD72+август!HD72+'июль '!HD71</f>
        <v>0</v>
      </c>
      <c r="HE72" s="58">
        <f>сентябрь!HE72+август!HE72+'июль '!HE71</f>
        <v>0</v>
      </c>
      <c r="HF72" s="58">
        <f>сентябрь!HF72+август!HF72+'июль '!HF71</f>
        <v>0</v>
      </c>
      <c r="HG72" s="58">
        <f>сентябрь!HG72+август!HG72+'июль '!HG71</f>
        <v>0</v>
      </c>
      <c r="HH72" s="58">
        <f>сентябрь!HH72+август!HH72+'июль '!HH71</f>
        <v>0</v>
      </c>
      <c r="HI72" s="58">
        <f>сентябрь!HI72+август!HI72+'июль '!HI71</f>
        <v>6.5209999999999999</v>
      </c>
      <c r="HJ72" s="58">
        <f>сентябрь!HJ72+август!HJ72+'июль '!HJ71</f>
        <v>0</v>
      </c>
      <c r="HK72" s="58">
        <f>сентябрь!HK72+август!HK72+'июль '!HK71</f>
        <v>0</v>
      </c>
      <c r="HL72" s="58">
        <f>сентябрь!HL72+август!HL72+'июль '!HL71</f>
        <v>0</v>
      </c>
      <c r="HM72" s="58">
        <f>сентябрь!HM72+август!HM72+'июль '!HM71</f>
        <v>0</v>
      </c>
      <c r="HN72" s="58">
        <f>сентябрь!HN72+август!HN72+'июль '!HN71</f>
        <v>0</v>
      </c>
      <c r="HO72" s="58">
        <f>сентябрь!HO72+август!HO72+'июль '!HO71</f>
        <v>0</v>
      </c>
      <c r="HP72" s="58">
        <f>сентябрь!HP72+август!HP72+'июль '!HP71</f>
        <v>0</v>
      </c>
      <c r="HQ72" s="58">
        <f>сентябрь!HQ72+август!HQ72+'июль '!HQ71</f>
        <v>0</v>
      </c>
      <c r="HR72" s="58">
        <f>сентябрь!HR72+август!HR72+'июль '!HR71</f>
        <v>0</v>
      </c>
      <c r="HS72" s="58">
        <f>сентябрь!HS72+август!HS72+'июль '!HS71</f>
        <v>0</v>
      </c>
      <c r="HT72" s="58">
        <f>сентябрь!HT72+август!HT72+'июль '!HT71</f>
        <v>0</v>
      </c>
      <c r="HU72" s="58">
        <f>сентябрь!HU72+август!HU72+'июль '!HU71</f>
        <v>0</v>
      </c>
      <c r="HV72" s="58">
        <f>сентябрь!HV72+август!HV72+'июль '!HV71</f>
        <v>0</v>
      </c>
      <c r="HW72" s="58">
        <f>сентябрь!HW72+август!HW72+'июль '!HW71</f>
        <v>0</v>
      </c>
      <c r="HX72" s="58">
        <f>сентябрь!HX72+август!HX72+'июль '!HX71</f>
        <v>0</v>
      </c>
      <c r="HY72" s="58">
        <f>сентябрь!HY72+август!HY72+'июль '!HY71</f>
        <v>0</v>
      </c>
      <c r="HZ72" s="58">
        <f>сентябрь!HZ72+август!HZ72+'июль '!HZ71</f>
        <v>0</v>
      </c>
      <c r="IA72" s="58">
        <f>сентябрь!IA72+август!IA72+'июль '!IA71</f>
        <v>0</v>
      </c>
      <c r="IB72" s="58">
        <f>сентябрь!IB72+август!IB72+'июль '!IB71</f>
        <v>0</v>
      </c>
      <c r="IC72" s="58">
        <f>сентябрь!IC72+август!IC72+'июль '!IC71</f>
        <v>0</v>
      </c>
      <c r="ID72" s="58">
        <f>сентябрь!ID72+август!ID72+'июль '!ID71</f>
        <v>0</v>
      </c>
    </row>
    <row r="73" spans="1:238" ht="15" customHeight="1">
      <c r="A73" s="11" t="s">
        <v>319</v>
      </c>
      <c r="B73" s="9" t="s">
        <v>320</v>
      </c>
      <c r="C73" s="10" t="s">
        <v>270</v>
      </c>
      <c r="D73" s="46">
        <f>сентябрь!D73+август!D73+'июль '!D72</f>
        <v>0.44600000000000012</v>
      </c>
      <c r="E73" s="58">
        <f>сентябрь!E73+август!E73+'июль '!E72</f>
        <v>0.44600000000000012</v>
      </c>
      <c r="F73" s="58">
        <f>сентябрь!F73+август!F73+'июль '!F72</f>
        <v>0</v>
      </c>
      <c r="G73" s="58">
        <f>сентябрь!G73+август!G73+'июль '!G72</f>
        <v>0</v>
      </c>
      <c r="H73" s="58">
        <f>сентябрь!H73+август!H73+'июль '!H72</f>
        <v>0</v>
      </c>
      <c r="I73" s="58">
        <f>сентябрь!I73+август!I73+'июль '!I72</f>
        <v>0</v>
      </c>
      <c r="J73" s="58">
        <f>сентябрь!J73+август!J73+'июль '!J72</f>
        <v>0</v>
      </c>
      <c r="K73" s="58">
        <f>сентябрь!K73+август!K73+'июль '!K72</f>
        <v>0</v>
      </c>
      <c r="L73" s="58">
        <f>сентябрь!L73+август!L73+'июль '!L72</f>
        <v>0</v>
      </c>
      <c r="M73" s="58">
        <f>сентябрь!M73+август!M73+'июль '!M72</f>
        <v>0</v>
      </c>
      <c r="N73" s="58">
        <f>сентябрь!N73+август!N73+'июль '!N72</f>
        <v>0</v>
      </c>
      <c r="O73" s="58">
        <f>сентябрь!O73+август!O73+'июль '!O72</f>
        <v>0</v>
      </c>
      <c r="P73" s="58">
        <f>сентябрь!P73+август!P73+'июль '!P72</f>
        <v>0</v>
      </c>
      <c r="Q73" s="58">
        <f>сентябрь!Q73+август!Q73+'июль '!Q72</f>
        <v>0</v>
      </c>
      <c r="R73" s="58">
        <f>сентябрь!R73+август!R73+'июль '!R72</f>
        <v>0</v>
      </c>
      <c r="S73" s="58">
        <f>сентябрь!S73+август!S73+'июль '!S72</f>
        <v>0</v>
      </c>
      <c r="T73" s="58">
        <f>сентябрь!T73+август!T73+'июль '!T72</f>
        <v>0</v>
      </c>
      <c r="U73" s="58">
        <f>сентябрь!U73+август!U73+'июль '!U72</f>
        <v>0</v>
      </c>
      <c r="V73" s="58">
        <f>сентябрь!V73+август!V73+'июль '!V72</f>
        <v>0</v>
      </c>
      <c r="W73" s="58">
        <f>сентябрь!W73+август!W73+'июль '!W72</f>
        <v>0</v>
      </c>
      <c r="X73" s="58">
        <f>сентябрь!X73+август!X73+'июль '!X72</f>
        <v>0</v>
      </c>
      <c r="Y73" s="58">
        <f>сентябрь!Y73+август!Y73+'июль '!Y72</f>
        <v>0</v>
      </c>
      <c r="Z73" s="58">
        <f>сентябрь!Z73+август!Z73+'июль '!Z72</f>
        <v>0</v>
      </c>
      <c r="AA73" s="58">
        <f>сентябрь!AA73+август!AA73+'июль '!AA72</f>
        <v>4.0000000000000001E-3</v>
      </c>
      <c r="AB73" s="58">
        <f>сентябрь!AB73+август!AB73+'июль '!AB72</f>
        <v>3.0000000000000001E-3</v>
      </c>
      <c r="AC73" s="58">
        <f>сентябрь!AC73+август!AC73+'июль '!AC72</f>
        <v>0</v>
      </c>
      <c r="AD73" s="58">
        <f>сентябрь!AD73+август!AD73+'июль '!AD72</f>
        <v>5.0000000000000001E-3</v>
      </c>
      <c r="AE73" s="58">
        <f>сентябрь!AE73+август!AE73+'июль '!AE72</f>
        <v>0</v>
      </c>
      <c r="AF73" s="58">
        <f>сентябрь!AF73+август!AF73+'июль '!AF72</f>
        <v>0</v>
      </c>
      <c r="AG73" s="58">
        <f>сентябрь!AG73+август!AG73+'июль '!AG72</f>
        <v>0</v>
      </c>
      <c r="AH73" s="58">
        <f>сентябрь!AH73+август!AH73+'июль '!AH72</f>
        <v>5.0000000000000001E-3</v>
      </c>
      <c r="AI73" s="58">
        <f>сентябрь!AI73+август!AI73+'июль '!AI72</f>
        <v>0</v>
      </c>
      <c r="AJ73" s="58">
        <f>сентябрь!AJ73+август!AJ73+'июль '!AJ72</f>
        <v>5.0000000000000001E-3</v>
      </c>
      <c r="AK73" s="58">
        <f>сентябрь!AK73+август!AK73+'июль '!AK72</f>
        <v>0</v>
      </c>
      <c r="AL73" s="58">
        <f>сентябрь!AL73+август!AL73+'июль '!AL72</f>
        <v>0</v>
      </c>
      <c r="AM73" s="58">
        <f>сентябрь!AM73+август!AM73+'июль '!AM72</f>
        <v>5.0000000000000001E-3</v>
      </c>
      <c r="AN73" s="58">
        <f>сентябрь!AN73+август!AN73+'июль '!AN72</f>
        <v>7.0000000000000001E-3</v>
      </c>
      <c r="AO73" s="58">
        <f>сентябрь!AO73+август!AO73+'июль '!AO72</f>
        <v>0.01</v>
      </c>
      <c r="AP73" s="58">
        <f>сентябрь!AP73+август!AP73+'июль '!AP72</f>
        <v>0</v>
      </c>
      <c r="AQ73" s="58">
        <f>сентябрь!AQ73+август!AQ73+'июль '!AQ72</f>
        <v>0</v>
      </c>
      <c r="AR73" s="58">
        <f>сентябрь!AR73+август!AR73+'июль '!AR72</f>
        <v>0</v>
      </c>
      <c r="AS73" s="58">
        <f>сентябрь!AS73+август!AS73+'июль '!AS72</f>
        <v>3.0000000000000001E-3</v>
      </c>
      <c r="AT73" s="58">
        <f>сентябрь!AT73+август!AT73+'июль '!AT72</f>
        <v>5.0000000000000001E-3</v>
      </c>
      <c r="AU73" s="58">
        <f>сентябрь!AU73+август!AU73+'июль '!AU72</f>
        <v>0</v>
      </c>
      <c r="AV73" s="58">
        <f>сентябрь!AV73+август!AV73+'июль '!AV72</f>
        <v>5.0000000000000001E-3</v>
      </c>
      <c r="AW73" s="58">
        <f>сентябрь!AW73+август!AW73+'июль '!AW72</f>
        <v>8.0000000000000002E-3</v>
      </c>
      <c r="AX73" s="58">
        <f>сентябрь!AX73+август!AX73+'июль '!AX72</f>
        <v>0</v>
      </c>
      <c r="AY73" s="58">
        <f>сентябрь!AY73+август!AY73+'июль '!AY72</f>
        <v>5.0000000000000001E-3</v>
      </c>
      <c r="AZ73" s="58">
        <f>сентябрь!AZ73+август!AZ73+'июль '!AZ72</f>
        <v>0</v>
      </c>
      <c r="BA73" s="58">
        <f>сентябрь!BA73+август!BA73+'июль '!BA72</f>
        <v>0</v>
      </c>
      <c r="BB73" s="58">
        <f>сентябрь!BB73+август!BB73+'июль '!BB72</f>
        <v>0</v>
      </c>
      <c r="BC73" s="58">
        <f>сентябрь!BC73+август!BC73+'июль '!BC72</f>
        <v>7.0000000000000001E-3</v>
      </c>
      <c r="BD73" s="58">
        <f>сентябрь!BD73+август!BD73+'июль '!BD72</f>
        <v>0</v>
      </c>
      <c r="BE73" s="58">
        <f>сентябрь!BE73+август!BE73+'июль '!BE72</f>
        <v>5.0000000000000001E-3</v>
      </c>
      <c r="BF73" s="58">
        <f>сентябрь!BF73+август!BF73+'июль '!BF72</f>
        <v>0</v>
      </c>
      <c r="BG73" s="58">
        <f>сентябрь!BG73+август!BG73+'июль '!BG72</f>
        <v>0</v>
      </c>
      <c r="BH73" s="58">
        <f>сентябрь!BH73+август!BH73+'июль '!BH72</f>
        <v>0</v>
      </c>
      <c r="BI73" s="58">
        <f>сентябрь!BI73+август!BI73+'июль '!BI72</f>
        <v>0</v>
      </c>
      <c r="BJ73" s="58">
        <f>сентябрь!BJ73+август!BJ73+'июль '!BJ72</f>
        <v>0</v>
      </c>
      <c r="BK73" s="58">
        <f>сентябрь!BK73+август!BK73+'июль '!BK72</f>
        <v>1.7999999999999999E-2</v>
      </c>
      <c r="BL73" s="58">
        <f>сентябрь!BL73+август!BL73+'июль '!BL72</f>
        <v>0</v>
      </c>
      <c r="BM73" s="58">
        <f>сентябрь!BM73+август!BM73+'июль '!BM72</f>
        <v>0</v>
      </c>
      <c r="BN73" s="58">
        <f>сентябрь!BN73+август!BN73+'июль '!BN72</f>
        <v>0</v>
      </c>
      <c r="BO73" s="58">
        <f>сентябрь!BO73+август!BO73+'июль '!BO72</f>
        <v>0</v>
      </c>
      <c r="BP73" s="58">
        <f>сентябрь!BP73+август!BP73+'июль '!BP72</f>
        <v>0</v>
      </c>
      <c r="BQ73" s="58">
        <f>сентябрь!BQ73+август!BQ73+'июль '!BQ72</f>
        <v>0</v>
      </c>
      <c r="BR73" s="58">
        <f>сентябрь!BR73+август!BR73+'июль '!BR72</f>
        <v>0</v>
      </c>
      <c r="BS73" s="58">
        <f>сентябрь!BS73+август!BS73+'июль '!BS72</f>
        <v>0</v>
      </c>
      <c r="BT73" s="58">
        <f>сентябрь!BT73+август!BT73+'июль '!BT72</f>
        <v>6.0000000000000001E-3</v>
      </c>
      <c r="BU73" s="58">
        <f>сентябрь!BU73+август!BU73+'июль '!BU72</f>
        <v>0</v>
      </c>
      <c r="BV73" s="58">
        <f>сентябрь!BV73+август!BV73+'июль '!BV72</f>
        <v>0</v>
      </c>
      <c r="BW73" s="58">
        <f>сентябрь!BW73+август!BW73+'июль '!BW72</f>
        <v>0</v>
      </c>
      <c r="BX73" s="58">
        <f>сентябрь!BX73+август!BX73+'июль '!BX72</f>
        <v>0</v>
      </c>
      <c r="BY73" s="58">
        <f>сентябрь!BY73+август!BY73+'июль '!BY72</f>
        <v>0</v>
      </c>
      <c r="BZ73" s="58">
        <f>сентябрь!BZ73+август!BZ73+'июль '!BZ72</f>
        <v>0</v>
      </c>
      <c r="CA73" s="58">
        <f>сентябрь!CA73+август!CA73+'июль '!CA72</f>
        <v>0</v>
      </c>
      <c r="CB73" s="58">
        <f>сентябрь!CB73+август!CB73+'июль '!CB72</f>
        <v>0</v>
      </c>
      <c r="CC73" s="58">
        <f>сентябрь!CC73+август!CC73+'июль '!CC72</f>
        <v>0</v>
      </c>
      <c r="CD73" s="58">
        <f>сентябрь!CD73+август!CD73+'июль '!CD72</f>
        <v>0</v>
      </c>
      <c r="CE73" s="58">
        <f>сентябрь!CE73+август!CE73+'июль '!CE72</f>
        <v>0</v>
      </c>
      <c r="CF73" s="58">
        <f>сентябрь!CF73+август!CF73+'июль '!CF72</f>
        <v>0</v>
      </c>
      <c r="CG73" s="58">
        <f>сентябрь!CG73+август!CG73+'июль '!CG72</f>
        <v>0</v>
      </c>
      <c r="CH73" s="58">
        <f>сентябрь!CH73+август!CH73+'июль '!CH72</f>
        <v>0</v>
      </c>
      <c r="CI73" s="58">
        <f>сентябрь!CI73+август!CI73+'июль '!CI72</f>
        <v>0</v>
      </c>
      <c r="CJ73" s="58">
        <f>сентябрь!CJ73+август!CJ73+'июль '!CJ72</f>
        <v>0</v>
      </c>
      <c r="CK73" s="58">
        <f>сентябрь!CK73+август!CK73+'июль '!CK72</f>
        <v>0</v>
      </c>
      <c r="CL73" s="58">
        <f>сентябрь!CL73+август!CL73+'июль '!CL72</f>
        <v>0</v>
      </c>
      <c r="CM73" s="58">
        <f>сентябрь!CM73+август!CM73+'июль '!CM72</f>
        <v>0</v>
      </c>
      <c r="CN73" s="58">
        <f>сентябрь!CN73+август!CN73+'июль '!CN72</f>
        <v>0</v>
      </c>
      <c r="CO73" s="58">
        <f>сентябрь!CO73+август!CO73+'июль '!CO72</f>
        <v>0</v>
      </c>
      <c r="CP73" s="58">
        <f>сентябрь!CP73+август!CP73+'июль '!CP72</f>
        <v>0</v>
      </c>
      <c r="CQ73" s="58">
        <f>сентябрь!CQ73+август!CQ73+'июль '!CQ72</f>
        <v>1E-3</v>
      </c>
      <c r="CR73" s="58">
        <f>сентябрь!CR73+август!CR73+'июль '!CR72</f>
        <v>0.10900000000000001</v>
      </c>
      <c r="CS73" s="58">
        <f>сентябрь!CS73+август!CS73+'июль '!CS72</f>
        <v>0</v>
      </c>
      <c r="CT73" s="58">
        <f>сентябрь!CT73+август!CT73+'июль '!CT72</f>
        <v>8.0000000000000002E-3</v>
      </c>
      <c r="CU73" s="58">
        <f>сентябрь!CU73+август!CU73+'июль '!CU72</f>
        <v>0</v>
      </c>
      <c r="CV73" s="58">
        <f>сентябрь!CV73+август!CV73+'июль '!CV72</f>
        <v>4.0000000000000001E-3</v>
      </c>
      <c r="CW73" s="58">
        <f>сентябрь!CW73+август!CW73+'июль '!CW72</f>
        <v>0</v>
      </c>
      <c r="CX73" s="58">
        <f>сентябрь!CX73+август!CX73+'июль '!CX72</f>
        <v>2E-3</v>
      </c>
      <c r="CY73" s="58">
        <f>сентябрь!CY73+август!CY73+'июль '!CY72</f>
        <v>0</v>
      </c>
      <c r="CZ73" s="58">
        <f>сентябрь!CZ73+август!CZ73+'июль '!CZ72</f>
        <v>0</v>
      </c>
      <c r="DA73" s="58">
        <f>сентябрь!DA73+август!DA73+'июль '!DA72</f>
        <v>0</v>
      </c>
      <c r="DB73" s="58">
        <f>сентябрь!DB73+август!DB73+'июль '!DB72</f>
        <v>0</v>
      </c>
      <c r="DC73" s="58">
        <f>сентябрь!DC73+август!DC73+'июль '!DC72</f>
        <v>0</v>
      </c>
      <c r="DD73" s="58">
        <f>сентябрь!DD73+август!DD73+'июль '!DD72</f>
        <v>0</v>
      </c>
      <c r="DE73" s="58">
        <f>сентябрь!DE73+август!DE73+'июль '!DE72</f>
        <v>0</v>
      </c>
      <c r="DF73" s="58">
        <f>сентябрь!DF73+август!DF73+'июль '!DF72</f>
        <v>0</v>
      </c>
      <c r="DG73" s="58">
        <f>сентябрь!DG73+август!DG73+'июль '!DG72</f>
        <v>0</v>
      </c>
      <c r="DH73" s="58">
        <f>сентябрь!DH73+август!DH73+'июль '!DH72</f>
        <v>2E-3</v>
      </c>
      <c r="DI73" s="58">
        <f>сентябрь!DI73+август!DI73+'июль '!DI72</f>
        <v>6.0000000000000001E-3</v>
      </c>
      <c r="DJ73" s="58">
        <f>сентябрь!DJ73+август!DJ73+'июль '!DJ72</f>
        <v>0.01</v>
      </c>
      <c r="DK73" s="58">
        <f>сентябрь!DK73+август!DK73+'июль '!DK72</f>
        <v>0</v>
      </c>
      <c r="DL73" s="58">
        <f>сентябрь!DL73+август!DL73+'июль '!DL72</f>
        <v>5.0000000000000001E-3</v>
      </c>
      <c r="DM73" s="58">
        <f>сентябрь!DM73+август!DM73+'июль '!DM72</f>
        <v>1.3000000000000001E-2</v>
      </c>
      <c r="DN73" s="58">
        <f>сентябрь!DN73+август!DN73+'июль '!DN72</f>
        <v>7.0000000000000001E-3</v>
      </c>
      <c r="DO73" s="58">
        <f>сентябрь!DO73+август!DO73+'июль '!DO72</f>
        <v>0</v>
      </c>
      <c r="DP73" s="58">
        <f>сентябрь!DP73+август!DP73+'июль '!DP72</f>
        <v>0</v>
      </c>
      <c r="DQ73" s="58">
        <f>сентябрь!DQ73+август!DQ73+'июль '!DQ72</f>
        <v>0</v>
      </c>
      <c r="DR73" s="58">
        <f>сентябрь!DR73+август!DR73+'июль '!DR72</f>
        <v>0</v>
      </c>
      <c r="DS73" s="58">
        <f>сентябрь!DS73+август!DS73+'июль '!DS72</f>
        <v>0</v>
      </c>
      <c r="DT73" s="58">
        <f>сентябрь!DT73+август!DT73+'июль '!DT72</f>
        <v>0</v>
      </c>
      <c r="DU73" s="58">
        <f>сентябрь!DU73+август!DU73+'июль '!DU72</f>
        <v>0</v>
      </c>
      <c r="DV73" s="58">
        <f>сентябрь!DV73+август!DV73+'июль '!DV72</f>
        <v>8.0000000000000002E-3</v>
      </c>
      <c r="DW73" s="58">
        <f>сентябрь!DW73+август!DW73+'июль '!DW72</f>
        <v>8.0000000000000002E-3</v>
      </c>
      <c r="DX73" s="58">
        <f>сентябрь!DX73+август!DX73+'июль '!DX72</f>
        <v>6.0000000000000001E-3</v>
      </c>
      <c r="DY73" s="58">
        <f>сентябрь!DY73+август!DY73+'июль '!DY72</f>
        <v>0</v>
      </c>
      <c r="DZ73" s="58">
        <f>сентябрь!DZ73+август!DZ73+'июль '!DZ72</f>
        <v>0</v>
      </c>
      <c r="EA73" s="58">
        <f>сентябрь!EA73+август!EA73+'июль '!EA72</f>
        <v>2E-3</v>
      </c>
      <c r="EB73" s="58">
        <f>сентябрь!EB73+август!EB73+'июль '!EB72</f>
        <v>0</v>
      </c>
      <c r="EC73" s="58">
        <f>сентябрь!EC73+август!EC73+'июль '!EC72</f>
        <v>0</v>
      </c>
      <c r="ED73" s="58">
        <f>сентябрь!ED73+август!ED73+'июль '!ED72</f>
        <v>0</v>
      </c>
      <c r="EE73" s="58">
        <f>сентябрь!EE73+август!EE73+'июль '!EE72</f>
        <v>5.0000000000000001E-3</v>
      </c>
      <c r="EF73" s="58">
        <f>сентябрь!EF73+август!EF73+'июль '!EF72</f>
        <v>0</v>
      </c>
      <c r="EG73" s="58">
        <f>сентябрь!EG73+август!EG73+'июль '!EG72</f>
        <v>5.0000000000000001E-3</v>
      </c>
      <c r="EH73" s="58">
        <f>сентябрь!EH73+август!EH73+'июль '!EH72</f>
        <v>0</v>
      </c>
      <c r="EI73" s="58">
        <f>сентябрь!EI73+август!EI73+'июль '!EI72</f>
        <v>0</v>
      </c>
      <c r="EJ73" s="58">
        <f>сентябрь!EJ73+август!EJ73+'июль '!EJ72</f>
        <v>0</v>
      </c>
      <c r="EK73" s="58">
        <f>сентябрь!EK73+август!EK73+'июль '!EK72</f>
        <v>5.0000000000000001E-3</v>
      </c>
      <c r="EL73" s="58">
        <f>сентябрь!EL73+август!EL73+'июль '!EL72</f>
        <v>0</v>
      </c>
      <c r="EM73" s="58">
        <f>сентябрь!EM73+август!EM73+'июль '!EM72</f>
        <v>0</v>
      </c>
      <c r="EN73" s="58">
        <f>сентябрь!EN73+август!EN73+'июль '!EN72</f>
        <v>0</v>
      </c>
      <c r="EO73" s="58">
        <f>сентябрь!EO73+август!EO73+'июль '!EO72</f>
        <v>0</v>
      </c>
      <c r="EP73" s="58">
        <f>сентябрь!EP73+август!EP73+'июль '!EP72</f>
        <v>0</v>
      </c>
      <c r="EQ73" s="58">
        <f>сентябрь!EQ73+август!EQ73+'июль '!EQ72</f>
        <v>4.0000000000000001E-3</v>
      </c>
      <c r="ER73" s="58">
        <f>сентябрь!ER73+август!ER73+'июль '!ER72</f>
        <v>0</v>
      </c>
      <c r="ES73" s="58">
        <f>сентябрь!ES73+август!ES73+'июль '!ES72</f>
        <v>0</v>
      </c>
      <c r="ET73" s="58">
        <f>сентябрь!ET73+август!ET73+'июль '!ET72</f>
        <v>0</v>
      </c>
      <c r="EU73" s="58">
        <f>сентябрь!EU73+август!EU73+'июль '!EU72</f>
        <v>0</v>
      </c>
      <c r="EV73" s="58">
        <f>сентябрь!EV73+август!EV73+'июль '!EV72</f>
        <v>0</v>
      </c>
      <c r="EW73" s="58">
        <f>сентябрь!EW73+август!EW73+'июль '!EW72</f>
        <v>0</v>
      </c>
      <c r="EX73" s="58">
        <f>сентябрь!EX73+август!EX73+'июль '!EX72</f>
        <v>0</v>
      </c>
      <c r="EY73" s="58">
        <f>сентябрь!EY73+август!EY73+'июль '!EY72</f>
        <v>0</v>
      </c>
      <c r="EZ73" s="58">
        <f>сентябрь!EZ73+август!EZ73+'июль '!EZ72</f>
        <v>0</v>
      </c>
      <c r="FA73" s="58">
        <f>сентябрь!FA73+август!FA73+'июль '!FA72</f>
        <v>0</v>
      </c>
      <c r="FB73" s="58">
        <f>сентябрь!FB73+август!FB73+'июль '!FB72</f>
        <v>0</v>
      </c>
      <c r="FC73" s="58">
        <f>сентябрь!FC73+август!FC73+'июль '!FC72</f>
        <v>0</v>
      </c>
      <c r="FD73" s="58">
        <f>сентябрь!FD73+август!FD73+'июль '!FD72</f>
        <v>0</v>
      </c>
      <c r="FE73" s="58">
        <f>сентябрь!FE73+август!FE73+'июль '!FE72</f>
        <v>0</v>
      </c>
      <c r="FF73" s="58">
        <f>сентябрь!FF73+август!FF73+'июль '!FF72</f>
        <v>0</v>
      </c>
      <c r="FG73" s="58">
        <f>сентябрь!FG73+август!FG73+'июль '!FG72</f>
        <v>0</v>
      </c>
      <c r="FH73" s="58">
        <f>сентябрь!FH73+август!FH73+'июль '!FH72</f>
        <v>0</v>
      </c>
      <c r="FI73" s="58">
        <f>сентябрь!FI73+август!FI73+'июль '!FI72</f>
        <v>0</v>
      </c>
      <c r="FJ73" s="58">
        <f>сентябрь!FJ73+август!FJ73+'июль '!FJ72</f>
        <v>0</v>
      </c>
      <c r="FK73" s="58">
        <f>сентябрь!FK73+август!FK73+'июль '!FK72</f>
        <v>0</v>
      </c>
      <c r="FL73" s="58">
        <f>сентябрь!FL73+август!FL73+'июль '!FL72</f>
        <v>1.0999999999999999E-2</v>
      </c>
      <c r="FM73" s="58">
        <f>сентябрь!FM73+август!FM73+'июль '!FM72</f>
        <v>0</v>
      </c>
      <c r="FN73" s="58">
        <f>сентябрь!FN73+август!FN73+'июль '!FN72</f>
        <v>0</v>
      </c>
      <c r="FO73" s="58">
        <f>сентябрь!FO73+август!FO73+'июль '!FO72</f>
        <v>0</v>
      </c>
      <c r="FP73" s="58">
        <f>сентябрь!FP73+август!FP73+'июль '!FP72</f>
        <v>0</v>
      </c>
      <c r="FQ73" s="58">
        <f>сентябрь!FQ73+август!FQ73+'июль '!FQ72</f>
        <v>0</v>
      </c>
      <c r="FR73" s="58">
        <f>сентябрь!FR73+август!FR73+'июль '!FR72</f>
        <v>0</v>
      </c>
      <c r="FS73" s="58">
        <f>сентябрь!FS73+август!FS73+'июль '!FS72</f>
        <v>0</v>
      </c>
      <c r="FT73" s="58">
        <f>сентябрь!FT73+август!FT73+'июль '!FT72</f>
        <v>0</v>
      </c>
      <c r="FU73" s="58">
        <f>сентябрь!FU73+август!FU73+'июль '!FU72</f>
        <v>0</v>
      </c>
      <c r="FV73" s="58">
        <f>сентябрь!FV73+август!FV73+'июль '!FV72</f>
        <v>2E-3</v>
      </c>
      <c r="FW73" s="58">
        <f>сентябрь!FW73+август!FW73+'июль '!FW72</f>
        <v>1.3000000000000001E-2</v>
      </c>
      <c r="FX73" s="58">
        <f>сентябрь!FX73+август!FX73+'июль '!FX72</f>
        <v>0</v>
      </c>
      <c r="FY73" s="58">
        <f>сентябрь!FY73+август!FY73+'июль '!FY72</f>
        <v>0</v>
      </c>
      <c r="FZ73" s="58">
        <f>сентябрь!FZ73+август!FZ73+'июль '!FZ72</f>
        <v>0</v>
      </c>
      <c r="GA73" s="58">
        <f>сентябрь!GA73+август!GA73+'июль '!GA72</f>
        <v>0</v>
      </c>
      <c r="GB73" s="58">
        <f>сентябрь!GB73+август!GB73+'июль '!GB72</f>
        <v>0.01</v>
      </c>
      <c r="GC73" s="58">
        <f>сентябрь!GC73+август!GC73+'июль '!GC72</f>
        <v>5.0000000000000001E-3</v>
      </c>
      <c r="GD73" s="58">
        <f>сентябрь!GD73+август!GD73+'июль '!GD72</f>
        <v>0</v>
      </c>
      <c r="GE73" s="58">
        <f>сентябрь!GE73+август!GE73+'июль '!GE72</f>
        <v>0</v>
      </c>
      <c r="GF73" s="58">
        <f>сентябрь!GF73+август!GF73+'июль '!GF72</f>
        <v>0</v>
      </c>
      <c r="GG73" s="58">
        <f>сентябрь!GG73+август!GG73+'июль '!GG72</f>
        <v>3.0000000000000001E-3</v>
      </c>
      <c r="GH73" s="58">
        <f>сентябрь!GH73+август!GH73+'июль '!GH72</f>
        <v>0</v>
      </c>
      <c r="GI73" s="58">
        <f>сентябрь!GI73+август!GI73+'июль '!GI72</f>
        <v>0</v>
      </c>
      <c r="GJ73" s="58">
        <f>сентябрь!GJ73+август!GJ73+'июль '!GJ72</f>
        <v>0</v>
      </c>
      <c r="GK73" s="58">
        <f>сентябрь!GK73+август!GK73+'июль '!GK72</f>
        <v>0</v>
      </c>
      <c r="GL73" s="58">
        <f>сентябрь!GL73+август!GL73+'июль '!GL72</f>
        <v>0</v>
      </c>
      <c r="GM73" s="58">
        <f>сентябрь!GM73+август!GM73+'июль '!GM72</f>
        <v>0</v>
      </c>
      <c r="GN73" s="58">
        <f>сентябрь!GN73+август!GN73+'июль '!GN72</f>
        <v>0</v>
      </c>
      <c r="GO73" s="58">
        <f>сентябрь!GO73+август!GO73+'июль '!GO72</f>
        <v>0</v>
      </c>
      <c r="GP73" s="58">
        <f>сентябрь!GP73+август!GP73+'июль '!GP72</f>
        <v>6.0000000000000001E-3</v>
      </c>
      <c r="GQ73" s="58">
        <f>сентябрь!GQ73+август!GQ73+'июль '!GQ72</f>
        <v>0</v>
      </c>
      <c r="GR73" s="58">
        <f>сентябрь!GR73+август!GR73+'июль '!GR72</f>
        <v>0</v>
      </c>
      <c r="GS73" s="58">
        <f>сентябрь!GS73+август!GS73+'июль '!GS72</f>
        <v>4.0000000000000001E-3</v>
      </c>
      <c r="GT73" s="58">
        <f>сентябрь!GT73+август!GT73+'июль '!GT72</f>
        <v>0</v>
      </c>
      <c r="GU73" s="58">
        <f>сентябрь!GU73+август!GU73+'июль '!GU72</f>
        <v>8.0000000000000002E-3</v>
      </c>
      <c r="GV73" s="58">
        <f>сентябрь!GV73+август!GV73+'июль '!GV72</f>
        <v>5.0000000000000001E-3</v>
      </c>
      <c r="GW73" s="58">
        <f>сентябрь!GW73+август!GW73+'июль '!GW72</f>
        <v>0</v>
      </c>
      <c r="GX73" s="58">
        <f>сентябрь!GX73+август!GX73+'июль '!GX72</f>
        <v>0</v>
      </c>
      <c r="GY73" s="58">
        <f>сентябрь!GY73+август!GY73+'июль '!GY72</f>
        <v>0</v>
      </c>
      <c r="GZ73" s="58">
        <f>сентябрь!GZ73+август!GZ73+'июль '!GZ72</f>
        <v>0</v>
      </c>
      <c r="HA73" s="58">
        <f>сентябрь!HA73+август!HA73+'июль '!HA72</f>
        <v>0.01</v>
      </c>
      <c r="HB73" s="58">
        <f>сентябрь!HB73+август!HB73+'июль '!HB72</f>
        <v>0</v>
      </c>
      <c r="HC73" s="58">
        <f>сентябрь!HC73+август!HC73+'июль '!HC72</f>
        <v>0</v>
      </c>
      <c r="HD73" s="58">
        <f>сентябрь!HD73+август!HD73+'июль '!HD72</f>
        <v>0</v>
      </c>
      <c r="HE73" s="58">
        <f>сентябрь!HE73+август!HE73+'июль '!HE72</f>
        <v>0</v>
      </c>
      <c r="HF73" s="58">
        <f>сентябрь!HF73+август!HF73+'июль '!HF72</f>
        <v>8.0000000000000002E-3</v>
      </c>
      <c r="HG73" s="58">
        <f>сентябрь!HG73+август!HG73+'июль '!HG72</f>
        <v>0</v>
      </c>
      <c r="HH73" s="58">
        <f>сентябрь!HH73+август!HH73+'июль '!HH72</f>
        <v>0</v>
      </c>
      <c r="HI73" s="58">
        <f>сентябрь!HI73+август!HI73+'июль '!HI72</f>
        <v>7.0000000000000001E-3</v>
      </c>
      <c r="HJ73" s="58">
        <f>сентябрь!HJ73+август!HJ73+'июль '!HJ72</f>
        <v>0</v>
      </c>
      <c r="HK73" s="58">
        <f>сентябрь!HK73+август!HK73+'июль '!HK72</f>
        <v>4.0000000000000001E-3</v>
      </c>
      <c r="HL73" s="58">
        <f>сентябрь!HL73+август!HL73+'июль '!HL72</f>
        <v>0</v>
      </c>
      <c r="HM73" s="58">
        <f>сентябрь!HM73+август!HM73+'июль '!HM72</f>
        <v>0</v>
      </c>
      <c r="HN73" s="58">
        <f>сентябрь!HN73+август!HN73+'июль '!HN72</f>
        <v>0</v>
      </c>
      <c r="HO73" s="58">
        <f>сентябрь!HO73+август!HO73+'июль '!HO72</f>
        <v>0</v>
      </c>
      <c r="HP73" s="58">
        <f>сентябрь!HP73+август!HP73+'июль '!HP72</f>
        <v>0</v>
      </c>
      <c r="HQ73" s="58">
        <f>сентябрь!HQ73+август!HQ73+'июль '!HQ72</f>
        <v>0</v>
      </c>
      <c r="HR73" s="58">
        <f>сентябрь!HR73+август!HR73+'июль '!HR72</f>
        <v>0</v>
      </c>
      <c r="HS73" s="58">
        <f>сентябрь!HS73+август!HS73+'июль '!HS72</f>
        <v>0</v>
      </c>
      <c r="HT73" s="58">
        <f>сентябрь!HT73+август!HT73+'июль '!HT72</f>
        <v>0</v>
      </c>
      <c r="HU73" s="58">
        <f>сентябрь!HU73+август!HU73+'июль '!HU72</f>
        <v>0</v>
      </c>
      <c r="HV73" s="58">
        <f>сентябрь!HV73+август!HV73+'июль '!HV72</f>
        <v>0</v>
      </c>
      <c r="HW73" s="58">
        <f>сентябрь!HW73+август!HW73+'июль '!HW72</f>
        <v>0</v>
      </c>
      <c r="HX73" s="58">
        <f>сентябрь!HX73+август!HX73+'июль '!HX72</f>
        <v>0</v>
      </c>
      <c r="HY73" s="58">
        <f>сентябрь!HY73+август!HY73+'июль '!HY72</f>
        <v>0</v>
      </c>
      <c r="HZ73" s="58">
        <f>сентябрь!HZ73+август!HZ73+'июль '!HZ72</f>
        <v>0</v>
      </c>
      <c r="IA73" s="58">
        <f>сентябрь!IA73+август!IA73+'июль '!IA72</f>
        <v>0</v>
      </c>
      <c r="IB73" s="58">
        <f>сентябрь!IB73+август!IB73+'июль '!IB72</f>
        <v>3.4000000000000002E-2</v>
      </c>
      <c r="IC73" s="58">
        <f>сентябрь!IC73+август!IC73+'июль '!IC72</f>
        <v>0</v>
      </c>
      <c r="ID73" s="58">
        <f>сентябрь!ID73+август!ID73+'июль '!ID72</f>
        <v>0</v>
      </c>
    </row>
    <row r="74" spans="1:238" ht="15" customHeight="1">
      <c r="A74" s="11"/>
      <c r="B74" s="9"/>
      <c r="C74" s="10" t="s">
        <v>242</v>
      </c>
      <c r="D74" s="46">
        <f>сентябрь!D74+август!D74+'июль '!D73</f>
        <v>423.03700000000003</v>
      </c>
      <c r="E74" s="58">
        <f>сентябрь!E74+август!E74+'июль '!E73</f>
        <v>423.03700000000003</v>
      </c>
      <c r="F74" s="58">
        <f>сентябрь!F74+август!F74+'июль '!F73</f>
        <v>0</v>
      </c>
      <c r="G74" s="58">
        <f>сентябрь!G74+август!G74+'июль '!G73</f>
        <v>0</v>
      </c>
      <c r="H74" s="58">
        <f>сентябрь!H74+август!H74+'июль '!H73</f>
        <v>0</v>
      </c>
      <c r="I74" s="58">
        <f>сентябрь!I74+август!I74+'июль '!I73</f>
        <v>0</v>
      </c>
      <c r="J74" s="58">
        <f>сентябрь!J74+август!J74+'июль '!J73</f>
        <v>0</v>
      </c>
      <c r="K74" s="58">
        <f>сентябрь!K74+август!K74+'июль '!K73</f>
        <v>0</v>
      </c>
      <c r="L74" s="58">
        <f>сентябрь!L74+август!L74+'июль '!L73</f>
        <v>0</v>
      </c>
      <c r="M74" s="58">
        <f>сентябрь!M74+август!M74+'июль '!M73</f>
        <v>0</v>
      </c>
      <c r="N74" s="58">
        <f>сентябрь!N74+август!N74+'июль '!N73</f>
        <v>0</v>
      </c>
      <c r="O74" s="58">
        <f>сентябрь!O74+август!O74+'июль '!O73</f>
        <v>0</v>
      </c>
      <c r="P74" s="58">
        <f>сентябрь!P74+август!P74+'июль '!P73</f>
        <v>0</v>
      </c>
      <c r="Q74" s="58">
        <f>сентябрь!Q74+август!Q74+'июль '!Q73</f>
        <v>0</v>
      </c>
      <c r="R74" s="58">
        <f>сентябрь!R74+август!R74+'июль '!R73</f>
        <v>0</v>
      </c>
      <c r="S74" s="58">
        <f>сентябрь!S74+август!S74+'июль '!S73</f>
        <v>0</v>
      </c>
      <c r="T74" s="58">
        <f>сентябрь!T74+август!T74+'июль '!T73</f>
        <v>0</v>
      </c>
      <c r="U74" s="58">
        <f>сентябрь!U74+август!U74+'июль '!U73</f>
        <v>0</v>
      </c>
      <c r="V74" s="58">
        <f>сентябрь!V74+август!V74+'июль '!V73</f>
        <v>0</v>
      </c>
      <c r="W74" s="58">
        <f>сентябрь!W74+август!W74+'июль '!W73</f>
        <v>0</v>
      </c>
      <c r="X74" s="58">
        <f>сентябрь!X74+август!X74+'июль '!X73</f>
        <v>0</v>
      </c>
      <c r="Y74" s="58">
        <f>сентябрь!Y74+август!Y74+'июль '!Y73</f>
        <v>0</v>
      </c>
      <c r="Z74" s="58">
        <f>сентябрь!Z74+август!Z74+'июль '!Z73</f>
        <v>0</v>
      </c>
      <c r="AA74" s="58">
        <f>сентябрь!AA74+август!AA74+'июль '!AA73</f>
        <v>2.1120000000000001</v>
      </c>
      <c r="AB74" s="58">
        <f>сентябрь!AB74+август!AB74+'июль '!AB73</f>
        <v>1.925</v>
      </c>
      <c r="AC74" s="58">
        <f>сентябрь!AC74+август!AC74+'июль '!AC73</f>
        <v>0</v>
      </c>
      <c r="AD74" s="58">
        <f>сентябрь!AD74+август!AD74+'июль '!AD73</f>
        <v>4.8140000000000001</v>
      </c>
      <c r="AE74" s="58">
        <f>сентябрь!AE74+август!AE74+'июль '!AE73</f>
        <v>0</v>
      </c>
      <c r="AF74" s="58">
        <f>сентябрь!AF74+август!AF74+'июль '!AF73</f>
        <v>0</v>
      </c>
      <c r="AG74" s="58">
        <f>сентябрь!AG74+август!AG74+'июль '!AG73</f>
        <v>0</v>
      </c>
      <c r="AH74" s="58">
        <f>сентябрь!AH74+август!AH74+'июль '!AH73</f>
        <v>4.8330000000000002</v>
      </c>
      <c r="AI74" s="58">
        <f>сентябрь!AI74+август!AI74+'июль '!AI73</f>
        <v>0</v>
      </c>
      <c r="AJ74" s="58">
        <f>сентябрь!AJ74+август!AJ74+'июль '!AJ73</f>
        <v>4.931</v>
      </c>
      <c r="AK74" s="58">
        <f>сентябрь!AK74+август!AK74+'июль '!AK73</f>
        <v>0</v>
      </c>
      <c r="AL74" s="58">
        <f>сентябрь!AL74+август!AL74+'июль '!AL73</f>
        <v>0</v>
      </c>
      <c r="AM74" s="58">
        <f>сентябрь!AM74+август!AM74+'июль '!AM73</f>
        <v>4.8140000000000001</v>
      </c>
      <c r="AN74" s="58">
        <f>сентябрь!AN74+август!AN74+'июль '!AN73</f>
        <v>5.8609999999999998</v>
      </c>
      <c r="AO74" s="58">
        <f>сентябрь!AO74+август!AO74+'июль '!AO73</f>
        <v>8.3770000000000007</v>
      </c>
      <c r="AP74" s="58">
        <f>сентябрь!AP74+август!AP74+'июль '!AP73</f>
        <v>0</v>
      </c>
      <c r="AQ74" s="58">
        <f>сентябрь!AQ74+август!AQ74+'июль '!AQ73</f>
        <v>0</v>
      </c>
      <c r="AR74" s="58">
        <f>сентябрь!AR74+август!AR74+'июль '!AR73</f>
        <v>0</v>
      </c>
      <c r="AS74" s="58">
        <f>сентябрь!AS74+август!AS74+'июль '!AS73</f>
        <v>2.9060000000000001</v>
      </c>
      <c r="AT74" s="58">
        <f>сентябрь!AT74+август!AT74+'июль '!AT73</f>
        <v>4.8140000000000001</v>
      </c>
      <c r="AU74" s="58">
        <f>сентябрь!AU74+август!AU74+'июль '!AU73</f>
        <v>0</v>
      </c>
      <c r="AV74" s="58">
        <f>сентябрь!AV74+август!AV74+'июль '!AV73</f>
        <v>4.8330000000000002</v>
      </c>
      <c r="AW74" s="58">
        <f>сентябрь!AW74+август!AW74+'июль '!AW73</f>
        <v>6.7110000000000003</v>
      </c>
      <c r="AX74" s="58">
        <f>сентябрь!AX74+август!AX74+'июль '!AX73</f>
        <v>0</v>
      </c>
      <c r="AY74" s="58">
        <f>сентябрь!AY74+август!AY74+'июль '!AY73</f>
        <v>4.3449999999999998</v>
      </c>
      <c r="AZ74" s="58">
        <f>сентябрь!AZ74+август!AZ74+'июль '!AZ73</f>
        <v>0</v>
      </c>
      <c r="BA74" s="58">
        <f>сентябрь!BA74+август!BA74+'июль '!BA73</f>
        <v>0</v>
      </c>
      <c r="BB74" s="58">
        <f>сентябрь!BB74+август!BB74+'июль '!BB73</f>
        <v>0</v>
      </c>
      <c r="BC74" s="58">
        <f>сентябрь!BC74+август!BC74+'июль '!BC73</f>
        <v>6.726</v>
      </c>
      <c r="BD74" s="58">
        <f>сентябрь!BD74+август!BD74+'июль '!BD73</f>
        <v>0</v>
      </c>
      <c r="BE74" s="58">
        <f>сентябрь!BE74+август!BE74+'июль '!BE73</f>
        <v>4.8330000000000002</v>
      </c>
      <c r="BF74" s="58">
        <f>сентябрь!BF74+август!BF74+'июль '!BF73</f>
        <v>0</v>
      </c>
      <c r="BG74" s="58">
        <f>сентябрь!BG74+август!BG74+'июль '!BG73</f>
        <v>0</v>
      </c>
      <c r="BH74" s="58">
        <f>сентябрь!BH74+август!BH74+'июль '!BH73</f>
        <v>0</v>
      </c>
      <c r="BI74" s="58">
        <f>сентябрь!BI74+август!BI74+'июль '!BI73</f>
        <v>0</v>
      </c>
      <c r="BJ74" s="58">
        <f>сентябрь!BJ74+август!BJ74+'июль '!BJ73</f>
        <v>0</v>
      </c>
      <c r="BK74" s="58">
        <f>сентябрь!BK74+август!BK74+'июль '!BK73</f>
        <v>15.606</v>
      </c>
      <c r="BL74" s="58">
        <f>сентябрь!BL74+август!BL74+'июль '!BL73</f>
        <v>0</v>
      </c>
      <c r="BM74" s="58">
        <f>сентябрь!BM74+август!BM74+'июль '!BM73</f>
        <v>0</v>
      </c>
      <c r="BN74" s="58">
        <f>сентябрь!BN74+август!BN74+'июль '!BN73</f>
        <v>0</v>
      </c>
      <c r="BO74" s="58">
        <f>сентябрь!BO74+август!BO74+'июль '!BO73</f>
        <v>0</v>
      </c>
      <c r="BP74" s="58">
        <f>сентябрь!BP74+август!BP74+'июль '!BP73</f>
        <v>0</v>
      </c>
      <c r="BQ74" s="58">
        <f>сентябрь!BQ74+август!BQ74+'июль '!BQ73</f>
        <v>0</v>
      </c>
      <c r="BR74" s="58">
        <f>сентябрь!BR74+август!BR74+'июль '!BR73</f>
        <v>0</v>
      </c>
      <c r="BS74" s="58">
        <f>сентябрь!BS74+август!BS74+'июль '!BS73</f>
        <v>0</v>
      </c>
      <c r="BT74" s="58">
        <f>сентябрь!BT74+август!BT74+'июль '!BT73</f>
        <v>5.9630000000000001</v>
      </c>
      <c r="BU74" s="58">
        <f>сентябрь!BU74+август!BU74+'июль '!BU73</f>
        <v>0</v>
      </c>
      <c r="BV74" s="58">
        <f>сентябрь!BV74+август!BV74+'июль '!BV73</f>
        <v>0</v>
      </c>
      <c r="BW74" s="58">
        <f>сентябрь!BW74+август!BW74+'июль '!BW73</f>
        <v>0</v>
      </c>
      <c r="BX74" s="58">
        <f>сентябрь!BX74+август!BX74+'июль '!BX73</f>
        <v>0</v>
      </c>
      <c r="BY74" s="58">
        <f>сентябрь!BY74+август!BY74+'июль '!BY73</f>
        <v>0</v>
      </c>
      <c r="BZ74" s="58">
        <f>сентябрь!BZ74+август!BZ74+'июль '!BZ73</f>
        <v>0</v>
      </c>
      <c r="CA74" s="58">
        <f>сентябрь!CA74+август!CA74+'июль '!CA73</f>
        <v>0</v>
      </c>
      <c r="CB74" s="58">
        <f>сентябрь!CB74+август!CB74+'июль '!CB73</f>
        <v>0</v>
      </c>
      <c r="CC74" s="58">
        <f>сентябрь!CC74+август!CC74+'июль '!CC73</f>
        <v>0</v>
      </c>
      <c r="CD74" s="58">
        <f>сентябрь!CD74+август!CD74+'июль '!CD73</f>
        <v>0</v>
      </c>
      <c r="CE74" s="58">
        <f>сентябрь!CE74+август!CE74+'июль '!CE73</f>
        <v>0</v>
      </c>
      <c r="CF74" s="58">
        <f>сентябрь!CF74+август!CF74+'июль '!CF73</f>
        <v>0</v>
      </c>
      <c r="CG74" s="58">
        <f>сентябрь!CG74+август!CG74+'июль '!CG73</f>
        <v>0</v>
      </c>
      <c r="CH74" s="58">
        <f>сентябрь!CH74+август!CH74+'июль '!CH73</f>
        <v>0</v>
      </c>
      <c r="CI74" s="58">
        <f>сентябрь!CI74+август!CI74+'июль '!CI73</f>
        <v>0</v>
      </c>
      <c r="CJ74" s="58">
        <f>сентябрь!CJ74+август!CJ74+'июль '!CJ73</f>
        <v>0</v>
      </c>
      <c r="CK74" s="58">
        <f>сентябрь!CK74+август!CK74+'июль '!CK73</f>
        <v>0</v>
      </c>
      <c r="CL74" s="58">
        <f>сентябрь!CL74+август!CL74+'июль '!CL73</f>
        <v>0</v>
      </c>
      <c r="CM74" s="58">
        <f>сентябрь!CM74+август!CM74+'июль '!CM73</f>
        <v>0</v>
      </c>
      <c r="CN74" s="58">
        <f>сентябрь!CN74+август!CN74+'июль '!CN73</f>
        <v>0</v>
      </c>
      <c r="CO74" s="58">
        <f>сентябрь!CO74+август!CO74+'июль '!CO73</f>
        <v>0</v>
      </c>
      <c r="CP74" s="58">
        <f>сентябрь!CP74+август!CP74+'июль '!CP73</f>
        <v>0</v>
      </c>
      <c r="CQ74" s="58">
        <f>сентябрь!CQ74+август!CQ74+'июль '!CQ73</f>
        <v>1.0029999999999999</v>
      </c>
      <c r="CR74" s="58">
        <f>сентябрь!CR74+август!CR74+'июль '!CR73</f>
        <v>129.64500000000001</v>
      </c>
      <c r="CS74" s="58">
        <f>сентябрь!CS74+август!CS74+'июль '!CS73</f>
        <v>0</v>
      </c>
      <c r="CT74" s="58">
        <f>сентябрь!CT74+август!CT74+'июль '!CT73</f>
        <v>4.2039999999999997</v>
      </c>
      <c r="CU74" s="58">
        <f>сентябрь!CU74+август!CU74+'июль '!CU73</f>
        <v>0</v>
      </c>
      <c r="CV74" s="58">
        <f>сентябрь!CV74+август!CV74+'июль '!CV73</f>
        <v>3.8460000000000001</v>
      </c>
      <c r="CW74" s="58">
        <f>сентябрь!CW74+август!CW74+'июль '!CW73</f>
        <v>0</v>
      </c>
      <c r="CX74" s="58">
        <f>сентябрь!CX74+август!CX74+'июль '!CX73</f>
        <v>1.9770000000000001</v>
      </c>
      <c r="CY74" s="58">
        <f>сентябрь!CY74+август!CY74+'июль '!CY73</f>
        <v>0</v>
      </c>
      <c r="CZ74" s="58">
        <f>сентябрь!CZ74+август!CZ74+'июль '!CZ73</f>
        <v>0</v>
      </c>
      <c r="DA74" s="58">
        <f>сентябрь!DA74+август!DA74+'июль '!DA73</f>
        <v>0</v>
      </c>
      <c r="DB74" s="58">
        <f>сентябрь!DB74+август!DB74+'июль '!DB73</f>
        <v>0</v>
      </c>
      <c r="DC74" s="58">
        <f>сентябрь!DC74+август!DC74+'июль '!DC73</f>
        <v>0</v>
      </c>
      <c r="DD74" s="58">
        <f>сентябрь!DD74+август!DD74+'июль '!DD73</f>
        <v>0</v>
      </c>
      <c r="DE74" s="58">
        <f>сентябрь!DE74+август!DE74+'июль '!DE73</f>
        <v>0</v>
      </c>
      <c r="DF74" s="58">
        <f>сентябрь!DF74+август!DF74+'июль '!DF73</f>
        <v>0</v>
      </c>
      <c r="DG74" s="58">
        <f>сентябрь!DG74+август!DG74+'июль '!DG73</f>
        <v>0</v>
      </c>
      <c r="DH74" s="58">
        <f>сентябрь!DH74+август!DH74+'июль '!DH73</f>
        <v>2.004</v>
      </c>
      <c r="DI74" s="58">
        <f>сентябрь!DI74+август!DI74+'июль '!DI73</f>
        <v>3.863</v>
      </c>
      <c r="DJ74" s="58">
        <f>сентябрь!DJ74+август!DJ74+'июль '!DJ73</f>
        <v>7.7880000000000003</v>
      </c>
      <c r="DK74" s="58">
        <f>сентябрь!DK74+август!DK74+'июль '!DK73</f>
        <v>0</v>
      </c>
      <c r="DL74" s="58">
        <f>сентябрь!DL74+август!DL74+'июль '!DL73</f>
        <v>4.984</v>
      </c>
      <c r="DM74" s="58">
        <f>сентябрь!DM74+август!DM74+'июль '!DM73</f>
        <v>9.1879999999999988</v>
      </c>
      <c r="DN74" s="58">
        <f>сентябрь!DN74+август!DN74+'июль '!DN73</f>
        <v>5.9139999999999997</v>
      </c>
      <c r="DO74" s="58">
        <f>сентябрь!DO74+август!DO74+'июль '!DO73</f>
        <v>0</v>
      </c>
      <c r="DP74" s="58">
        <f>сентябрь!DP74+август!DP74+'июль '!DP73</f>
        <v>0</v>
      </c>
      <c r="DQ74" s="58">
        <f>сентябрь!DQ74+август!DQ74+'июль '!DQ73</f>
        <v>0</v>
      </c>
      <c r="DR74" s="58">
        <f>сентябрь!DR74+август!DR74+'июль '!DR73</f>
        <v>0</v>
      </c>
      <c r="DS74" s="58">
        <f>сентябрь!DS74+август!DS74+'июль '!DS73</f>
        <v>0</v>
      </c>
      <c r="DT74" s="58">
        <f>сентябрь!DT74+август!DT74+'июль '!DT73</f>
        <v>0</v>
      </c>
      <c r="DU74" s="58">
        <f>сентябрь!DU74+август!DU74+'июль '!DU73</f>
        <v>0</v>
      </c>
      <c r="DV74" s="58">
        <f>сентябрь!DV74+август!DV74+'июль '!DV73</f>
        <v>6.0869999999999997</v>
      </c>
      <c r="DW74" s="58">
        <f>сентябрь!DW74+август!DW74+'июль '!DW73</f>
        <v>3.6949999999999998</v>
      </c>
      <c r="DX74" s="58">
        <f>сентябрь!DX74+август!DX74+'июль '!DX73</f>
        <v>5.9630000000000001</v>
      </c>
      <c r="DY74" s="58">
        <f>сентябрь!DY74+август!DY74+'июль '!DY73</f>
        <v>0</v>
      </c>
      <c r="DZ74" s="58">
        <f>сентябрь!DZ74+август!DZ74+'июль '!DZ73</f>
        <v>0</v>
      </c>
      <c r="EA74" s="58">
        <f>сентябрь!EA74+август!EA74+'июль '!EA73</f>
        <v>2.004</v>
      </c>
      <c r="EB74" s="58">
        <f>сентябрь!EB74+август!EB74+'июль '!EB73</f>
        <v>0</v>
      </c>
      <c r="EC74" s="58">
        <f>сентябрь!EC74+август!EC74+'июль '!EC73</f>
        <v>0</v>
      </c>
      <c r="ED74" s="58">
        <f>сентябрь!ED74+август!ED74+'июль '!ED73</f>
        <v>0</v>
      </c>
      <c r="EE74" s="58">
        <f>сентябрь!EE74+август!EE74+'июль '!EE73</f>
        <v>4.984</v>
      </c>
      <c r="EF74" s="58">
        <f>сентябрь!EF74+август!EF74+'июль '!EF73</f>
        <v>0</v>
      </c>
      <c r="EG74" s="58">
        <f>сентябрь!EG74+август!EG74+'июль '!EG73</f>
        <v>4.984</v>
      </c>
      <c r="EH74" s="58">
        <f>сентябрь!EH74+август!EH74+'июль '!EH73</f>
        <v>0</v>
      </c>
      <c r="EI74" s="58">
        <f>сентябрь!EI74+август!EI74+'июль '!EI73</f>
        <v>0</v>
      </c>
      <c r="EJ74" s="58">
        <f>сентябрь!EJ74+август!EJ74+'июль '!EJ73</f>
        <v>0</v>
      </c>
      <c r="EK74" s="58">
        <f>сентябрь!EK74+август!EK74+'июль '!EK73</f>
        <v>4.8140000000000001</v>
      </c>
      <c r="EL74" s="58">
        <f>сентябрь!EL74+август!EL74+'июль '!EL73</f>
        <v>0</v>
      </c>
      <c r="EM74" s="58">
        <f>сентябрь!EM74+август!EM74+'июль '!EM73</f>
        <v>0</v>
      </c>
      <c r="EN74" s="58">
        <f>сентябрь!EN74+август!EN74+'июль '!EN73</f>
        <v>0</v>
      </c>
      <c r="EO74" s="58">
        <f>сентябрь!EO74+август!EO74+'июль '!EO73</f>
        <v>0</v>
      </c>
      <c r="EP74" s="58">
        <f>сентябрь!EP74+август!EP74+'июль '!EP73</f>
        <v>0</v>
      </c>
      <c r="EQ74" s="58">
        <f>сентябрь!EQ74+август!EQ74+'июль '!EQ73</f>
        <v>3.9569999999999999</v>
      </c>
      <c r="ER74" s="58">
        <f>сентябрь!ER74+август!ER74+'июль '!ER73</f>
        <v>0</v>
      </c>
      <c r="ES74" s="58">
        <f>сентябрь!ES74+август!ES74+'июль '!ES73</f>
        <v>0</v>
      </c>
      <c r="ET74" s="58">
        <f>сентябрь!ET74+август!ET74+'июль '!ET73</f>
        <v>0</v>
      </c>
      <c r="EU74" s="58">
        <f>сентябрь!EU74+август!EU74+'июль '!EU73</f>
        <v>0</v>
      </c>
      <c r="EV74" s="58">
        <f>сентябрь!EV74+август!EV74+'июль '!EV73</f>
        <v>0</v>
      </c>
      <c r="EW74" s="58">
        <f>сентябрь!EW74+август!EW74+'июль '!EW73</f>
        <v>0</v>
      </c>
      <c r="EX74" s="58">
        <f>сентябрь!EX74+август!EX74+'июль '!EX73</f>
        <v>0</v>
      </c>
      <c r="EY74" s="58">
        <f>сентябрь!EY74+август!EY74+'июль '!EY73</f>
        <v>0</v>
      </c>
      <c r="EZ74" s="58">
        <f>сентябрь!EZ74+август!EZ74+'июль '!EZ73</f>
        <v>0</v>
      </c>
      <c r="FA74" s="58">
        <f>сентябрь!FA74+август!FA74+'июль '!FA73</f>
        <v>0</v>
      </c>
      <c r="FB74" s="58">
        <f>сентябрь!FB74+август!FB74+'июль '!FB73</f>
        <v>0</v>
      </c>
      <c r="FC74" s="58">
        <f>сентябрь!FC74+август!FC74+'июль '!FC73</f>
        <v>0</v>
      </c>
      <c r="FD74" s="58">
        <f>сентябрь!FD74+август!FD74+'июль '!FD73</f>
        <v>0</v>
      </c>
      <c r="FE74" s="58">
        <f>сентябрь!FE74+август!FE74+'июль '!FE73</f>
        <v>0</v>
      </c>
      <c r="FF74" s="58">
        <f>сентябрь!FF74+август!FF74+'июль '!FF73</f>
        <v>0</v>
      </c>
      <c r="FG74" s="58">
        <f>сентябрь!FG74+август!FG74+'июль '!FG73</f>
        <v>0</v>
      </c>
      <c r="FH74" s="58">
        <f>сентябрь!FH74+август!FH74+'июль '!FH73</f>
        <v>0</v>
      </c>
      <c r="FI74" s="58">
        <f>сентябрь!FI74+август!FI74+'июль '!FI73</f>
        <v>0</v>
      </c>
      <c r="FJ74" s="58">
        <f>сентябрь!FJ74+август!FJ74+'июль '!FJ73</f>
        <v>0</v>
      </c>
      <c r="FK74" s="58">
        <f>сентябрь!FK74+август!FK74+'июль '!FK73</f>
        <v>0</v>
      </c>
      <c r="FL74" s="58">
        <f>сентябрь!FL74+август!FL74+'июль '!FL73</f>
        <v>8.1560000000000006</v>
      </c>
      <c r="FM74" s="58">
        <f>сентябрь!FM74+август!FM74+'июль '!FM73</f>
        <v>0</v>
      </c>
      <c r="FN74" s="58">
        <f>сентябрь!FN74+август!FN74+'июль '!FN73</f>
        <v>0</v>
      </c>
      <c r="FO74" s="58">
        <f>сентябрь!FO74+август!FO74+'июль '!FO73</f>
        <v>0</v>
      </c>
      <c r="FP74" s="58">
        <f>сентябрь!FP74+август!FP74+'июль '!FP73</f>
        <v>0</v>
      </c>
      <c r="FQ74" s="58">
        <f>сентябрь!FQ74+август!FQ74+'июль '!FQ73</f>
        <v>0</v>
      </c>
      <c r="FR74" s="58">
        <f>сентябрь!FR74+август!FR74+'июль '!FR73</f>
        <v>0</v>
      </c>
      <c r="FS74" s="58">
        <f>сентябрь!FS74+август!FS74+'июль '!FS73</f>
        <v>0</v>
      </c>
      <c r="FT74" s="58">
        <f>сентябрь!FT74+август!FT74+'июль '!FT73</f>
        <v>0</v>
      </c>
      <c r="FU74" s="58">
        <f>сентябрь!FU74+август!FU74+'июль '!FU73</f>
        <v>0</v>
      </c>
      <c r="FV74" s="58">
        <f>сентябрь!FV74+август!FV74+'июль '!FV73</f>
        <v>2.004</v>
      </c>
      <c r="FW74" s="58">
        <f>сентябрь!FW74+август!FW74+'июль '!FW73</f>
        <v>12.061</v>
      </c>
      <c r="FX74" s="58">
        <f>сентябрь!FX74+август!FX74+'июль '!FX73</f>
        <v>0</v>
      </c>
      <c r="FY74" s="58">
        <f>сентябрь!FY74+август!FY74+'июль '!FY73</f>
        <v>0</v>
      </c>
      <c r="FZ74" s="58">
        <f>сентябрь!FZ74+август!FZ74+'июль '!FZ73</f>
        <v>0</v>
      </c>
      <c r="GA74" s="58">
        <f>сентябрь!GA74+август!GA74+'июль '!GA73</f>
        <v>0</v>
      </c>
      <c r="GB74" s="58">
        <f>сентябрь!GB74+август!GB74+'июль '!GB73</f>
        <v>8.3059999999999992</v>
      </c>
      <c r="GC74" s="58">
        <f>сентябрь!GC74+август!GC74+'июль '!GC73</f>
        <v>4.8140000000000001</v>
      </c>
      <c r="GD74" s="58">
        <f>сентябрь!GD74+август!GD74+'июль '!GD73</f>
        <v>0</v>
      </c>
      <c r="GE74" s="58">
        <f>сентябрь!GE74+август!GE74+'июль '!GE73</f>
        <v>0</v>
      </c>
      <c r="GF74" s="58">
        <f>сентябрь!GF74+август!GF74+'июль '!GF73</f>
        <v>0</v>
      </c>
      <c r="GG74" s="58">
        <f>сентябрь!GG74+август!GG74+'июль '!GG73</f>
        <v>2.9060000000000001</v>
      </c>
      <c r="GH74" s="58">
        <f>сентябрь!GH74+август!GH74+'июль '!GH73</f>
        <v>0</v>
      </c>
      <c r="GI74" s="58">
        <f>сентябрь!GI74+август!GI74+'июль '!GI73</f>
        <v>0</v>
      </c>
      <c r="GJ74" s="58">
        <f>сентябрь!GJ74+август!GJ74+'июль '!GJ73</f>
        <v>0</v>
      </c>
      <c r="GK74" s="58">
        <f>сентябрь!GK74+август!GK74+'июль '!GK73</f>
        <v>0</v>
      </c>
      <c r="GL74" s="58">
        <f>сентябрь!GL74+август!GL74+'июль '!GL73</f>
        <v>0</v>
      </c>
      <c r="GM74" s="58">
        <f>сентябрь!GM74+август!GM74+'июль '!GM73</f>
        <v>0</v>
      </c>
      <c r="GN74" s="58">
        <f>сентябрь!GN74+август!GN74+'июль '!GN73</f>
        <v>0</v>
      </c>
      <c r="GO74" s="58">
        <f>сентябрь!GO74+август!GO74+'июль '!GO73</f>
        <v>0</v>
      </c>
      <c r="GP74" s="58">
        <f>сентябрь!GP74+август!GP74+'июль '!GP73</f>
        <v>5.335</v>
      </c>
      <c r="GQ74" s="58">
        <f>сентябрь!GQ74+август!GQ74+'июль '!GQ73</f>
        <v>0</v>
      </c>
      <c r="GR74" s="58">
        <f>сентябрь!GR74+август!GR74+'июль '!GR73</f>
        <v>0</v>
      </c>
      <c r="GS74" s="58">
        <f>сентябрь!GS74+август!GS74+'июль '!GS73</f>
        <v>3.9569999999999999</v>
      </c>
      <c r="GT74" s="58">
        <f>сентябрь!GT74+август!GT74+'июль '!GT73</f>
        <v>0</v>
      </c>
      <c r="GU74" s="58">
        <f>сентябрь!GU74+август!GU74+'июль '!GU73</f>
        <v>6.9989999999999997</v>
      </c>
      <c r="GV74" s="58">
        <f>сентябрь!GV74+август!GV74+'июль '!GV73</f>
        <v>4.8140000000000001</v>
      </c>
      <c r="GW74" s="58">
        <f>сентябрь!GW74+август!GW74+'июль '!GW73</f>
        <v>0</v>
      </c>
      <c r="GX74" s="58">
        <f>сентябрь!GX74+август!GX74+'июль '!GX73</f>
        <v>0</v>
      </c>
      <c r="GY74" s="58">
        <f>сентябрь!GY74+август!GY74+'июль '!GY73</f>
        <v>0</v>
      </c>
      <c r="GZ74" s="58">
        <f>сентябрь!GZ74+август!GZ74+'июль '!GZ73</f>
        <v>0</v>
      </c>
      <c r="HA74" s="58">
        <f>сентябрь!HA74+август!HA74+'июль '!HA73</f>
        <v>8.3059999999999992</v>
      </c>
      <c r="HB74" s="58">
        <f>сентябрь!HB74+август!HB74+'июль '!HB73</f>
        <v>0</v>
      </c>
      <c r="HC74" s="58">
        <f>сентябрь!HC74+август!HC74+'июль '!HC73</f>
        <v>0</v>
      </c>
      <c r="HD74" s="58">
        <f>сентябрь!HD74+август!HD74+'июль '!HD73</f>
        <v>0</v>
      </c>
      <c r="HE74" s="58">
        <f>сентябрь!HE74+август!HE74+'июль '!HE73</f>
        <v>0</v>
      </c>
      <c r="HF74" s="58">
        <f>сентябрь!HF74+август!HF74+'июль '!HF73</f>
        <v>6.9989999999999997</v>
      </c>
      <c r="HG74" s="58">
        <f>сентябрь!HG74+август!HG74+'июль '!HG73</f>
        <v>0</v>
      </c>
      <c r="HH74" s="58">
        <f>сентябрь!HH74+август!HH74+'июль '!HH73</f>
        <v>0</v>
      </c>
      <c r="HI74" s="58">
        <f>сентябрь!HI74+август!HI74+'июль '!HI73</f>
        <v>6.726</v>
      </c>
      <c r="HJ74" s="58">
        <f>сентябрь!HJ74+август!HJ74+'июль '!HJ73</f>
        <v>0</v>
      </c>
      <c r="HK74" s="58">
        <f>сентябрь!HK74+август!HK74+'июль '!HK73</f>
        <v>3.8460000000000001</v>
      </c>
      <c r="HL74" s="58">
        <f>сентябрь!HL74+август!HL74+'июль '!HL73</f>
        <v>0</v>
      </c>
      <c r="HM74" s="58">
        <f>сентябрь!HM74+август!HM74+'июль '!HM73</f>
        <v>0</v>
      </c>
      <c r="HN74" s="58">
        <f>сентябрь!HN74+август!HN74+'июль '!HN73</f>
        <v>0</v>
      </c>
      <c r="HO74" s="58">
        <f>сентябрь!HO74+август!HO74+'июль '!HO73</f>
        <v>0</v>
      </c>
      <c r="HP74" s="58">
        <f>сентябрь!HP74+август!HP74+'июль '!HP73</f>
        <v>0</v>
      </c>
      <c r="HQ74" s="58">
        <f>сентябрь!HQ74+август!HQ74+'июль '!HQ73</f>
        <v>0</v>
      </c>
      <c r="HR74" s="58">
        <f>сентябрь!HR74+август!HR74+'июль '!HR73</f>
        <v>0</v>
      </c>
      <c r="HS74" s="58">
        <f>сентябрь!HS74+август!HS74+'июль '!HS73</f>
        <v>0</v>
      </c>
      <c r="HT74" s="58">
        <f>сентябрь!HT74+август!HT74+'июль '!HT73</f>
        <v>0</v>
      </c>
      <c r="HU74" s="58">
        <f>сентябрь!HU74+август!HU74+'июль '!HU73</f>
        <v>0</v>
      </c>
      <c r="HV74" s="58">
        <f>сентябрь!HV74+август!HV74+'июль '!HV73</f>
        <v>0</v>
      </c>
      <c r="HW74" s="58">
        <f>сентябрь!HW74+август!HW74+'июль '!HW73</f>
        <v>0</v>
      </c>
      <c r="HX74" s="58">
        <f>сентябрь!HX74+август!HX74+'июль '!HX73</f>
        <v>0</v>
      </c>
      <c r="HY74" s="58">
        <f>сентябрь!HY74+август!HY74+'июль '!HY73</f>
        <v>0</v>
      </c>
      <c r="HZ74" s="58">
        <f>сентябрь!HZ74+август!HZ74+'июль '!HZ73</f>
        <v>0</v>
      </c>
      <c r="IA74" s="58">
        <f>сентябрь!IA74+август!IA74+'июль '!IA73</f>
        <v>0</v>
      </c>
      <c r="IB74" s="58">
        <f>сентябрь!IB74+август!IB74+'июль '!IB73</f>
        <v>32.5</v>
      </c>
      <c r="IC74" s="58">
        <f>сентябрь!IC74+август!IC74+'июль '!IC73</f>
        <v>0</v>
      </c>
      <c r="ID74" s="58">
        <f>сентябрь!ID74+август!ID74+'июль '!ID73</f>
        <v>0</v>
      </c>
    </row>
    <row r="75" spans="1:238">
      <c r="A75" s="11" t="s">
        <v>321</v>
      </c>
      <c r="B75" s="9" t="s">
        <v>322</v>
      </c>
      <c r="C75" s="10" t="s">
        <v>270</v>
      </c>
      <c r="D75" s="46">
        <f>сентябрь!D75+август!D75+'июль '!D74</f>
        <v>0.35850000000000004</v>
      </c>
      <c r="E75" s="58">
        <f>сентябрь!E75+август!E75+'июль '!E74</f>
        <v>0.35850000000000004</v>
      </c>
      <c r="F75" s="58">
        <f>сентябрь!F75+август!F75+'июль '!F74</f>
        <v>0</v>
      </c>
      <c r="G75" s="58">
        <f>сентябрь!G75+август!G75+'июль '!G74</f>
        <v>0</v>
      </c>
      <c r="H75" s="58">
        <f>сентябрь!H75+август!H75+'июль '!H74</f>
        <v>0</v>
      </c>
      <c r="I75" s="58">
        <f>сентябрь!I75+август!I75+'июль '!I74</f>
        <v>0</v>
      </c>
      <c r="J75" s="58">
        <f>сентябрь!J75+август!J75+'июль '!J74</f>
        <v>0</v>
      </c>
      <c r="K75" s="58">
        <f>сентябрь!K75+август!K75+'июль '!K74</f>
        <v>0</v>
      </c>
      <c r="L75" s="58">
        <f>сентябрь!L75+август!L75+'июль '!L74</f>
        <v>0</v>
      </c>
      <c r="M75" s="58">
        <f>сентябрь!M75+август!M75+'июль '!M74</f>
        <v>0</v>
      </c>
      <c r="N75" s="58">
        <f>сентябрь!N75+август!N75+'июль '!N74</f>
        <v>0</v>
      </c>
      <c r="O75" s="58">
        <f>сентябрь!O75+август!O75+'июль '!O74</f>
        <v>0</v>
      </c>
      <c r="P75" s="58">
        <f>сентябрь!P75+август!P75+'июль '!P74</f>
        <v>0</v>
      </c>
      <c r="Q75" s="58">
        <f>сентябрь!Q75+август!Q75+'июль '!Q74</f>
        <v>0</v>
      </c>
      <c r="R75" s="58">
        <f>сентябрь!R75+август!R75+'июль '!R74</f>
        <v>0</v>
      </c>
      <c r="S75" s="58">
        <f>сентябрь!S75+август!S75+'июль '!S74</f>
        <v>0</v>
      </c>
      <c r="T75" s="58">
        <f>сентябрь!T75+август!T75+'июль '!T74</f>
        <v>0</v>
      </c>
      <c r="U75" s="58">
        <f>сентябрь!U75+август!U75+'июль '!U74</f>
        <v>0</v>
      </c>
      <c r="V75" s="58">
        <f>сентябрь!V75+август!V75+'июль '!V74</f>
        <v>0</v>
      </c>
      <c r="W75" s="58">
        <f>сентябрь!W75+август!W75+'июль '!W74</f>
        <v>0</v>
      </c>
      <c r="X75" s="58">
        <f>сентябрь!X75+август!X75+'июль '!X74</f>
        <v>0</v>
      </c>
      <c r="Y75" s="58">
        <f>сентябрь!Y75+август!Y75+'июль '!Y74</f>
        <v>0</v>
      </c>
      <c r="Z75" s="58">
        <f>сентябрь!Z75+август!Z75+'июль '!Z74</f>
        <v>0</v>
      </c>
      <c r="AA75" s="58">
        <f>сентябрь!AA75+август!AA75+'июль '!AA74</f>
        <v>5.0000000000000001E-3</v>
      </c>
      <c r="AB75" s="58">
        <f>сентябрь!AB75+август!AB75+'июль '!AB74</f>
        <v>0</v>
      </c>
      <c r="AC75" s="58">
        <f>сентябрь!AC75+август!AC75+'июль '!AC74</f>
        <v>0</v>
      </c>
      <c r="AD75" s="58">
        <f>сентябрь!AD75+август!AD75+'июль '!AD74</f>
        <v>0</v>
      </c>
      <c r="AE75" s="58">
        <f>сентябрь!AE75+август!AE75+'июль '!AE74</f>
        <v>0</v>
      </c>
      <c r="AF75" s="58">
        <f>сентябрь!AF75+август!AF75+'июль '!AF74</f>
        <v>0</v>
      </c>
      <c r="AG75" s="58">
        <f>сентябрь!AG75+август!AG75+'июль '!AG74</f>
        <v>0</v>
      </c>
      <c r="AH75" s="58">
        <f>сентябрь!AH75+август!AH75+'июль '!AH74</f>
        <v>3.5000000000000001E-3</v>
      </c>
      <c r="AI75" s="58">
        <f>сентябрь!AI75+август!AI75+'июль '!AI74</f>
        <v>0</v>
      </c>
      <c r="AJ75" s="58">
        <f>сентябрь!AJ75+август!AJ75+'июль '!AJ74</f>
        <v>5.0000000000000001E-3</v>
      </c>
      <c r="AK75" s="58">
        <f>сентябрь!AK75+август!AK75+'июль '!AK74</f>
        <v>0</v>
      </c>
      <c r="AL75" s="58">
        <f>сентябрь!AL75+август!AL75+'июль '!AL74</f>
        <v>0</v>
      </c>
      <c r="AM75" s="58">
        <f>сентябрь!AM75+август!AM75+'июль '!AM74</f>
        <v>0</v>
      </c>
      <c r="AN75" s="58">
        <f>сентябрь!AN75+август!AN75+'июль '!AN74</f>
        <v>0</v>
      </c>
      <c r="AO75" s="58">
        <f>сентябрь!AO75+август!AO75+'июль '!AO74</f>
        <v>0</v>
      </c>
      <c r="AP75" s="58">
        <f>сентябрь!AP75+август!AP75+'июль '!AP74</f>
        <v>0</v>
      </c>
      <c r="AQ75" s="58">
        <f>сентябрь!AQ75+август!AQ75+'июль '!AQ74</f>
        <v>0</v>
      </c>
      <c r="AR75" s="58">
        <f>сентябрь!AR75+август!AR75+'июль '!AR74</f>
        <v>0</v>
      </c>
      <c r="AS75" s="58">
        <f>сентябрь!AS75+август!AS75+'июль '!AS74</f>
        <v>0</v>
      </c>
      <c r="AT75" s="58">
        <f>сентябрь!AT75+август!AT75+'июль '!AT74</f>
        <v>5.0000000000000001E-3</v>
      </c>
      <c r="AU75" s="58">
        <f>сентябрь!AU75+август!AU75+'июль '!AU74</f>
        <v>0</v>
      </c>
      <c r="AV75" s="58">
        <f>сентябрь!AV75+август!AV75+'июль '!AV74</f>
        <v>0</v>
      </c>
      <c r="AW75" s="58">
        <f>сентябрь!AW75+август!AW75+'июль '!AW74</f>
        <v>0</v>
      </c>
      <c r="AX75" s="58">
        <f>сентябрь!AX75+август!AX75+'июль '!AX74</f>
        <v>0</v>
      </c>
      <c r="AY75" s="58">
        <f>сентябрь!AY75+август!AY75+'июль '!AY74</f>
        <v>6.0000000000000001E-3</v>
      </c>
      <c r="AZ75" s="58">
        <f>сентябрь!AZ75+август!AZ75+'июль '!AZ74</f>
        <v>0</v>
      </c>
      <c r="BA75" s="58">
        <f>сентябрь!BA75+август!BA75+'июль '!BA74</f>
        <v>0</v>
      </c>
      <c r="BB75" s="58">
        <f>сентябрь!BB75+август!BB75+'июль '!BB74</f>
        <v>0</v>
      </c>
      <c r="BC75" s="58">
        <f>сентябрь!BC75+август!BC75+'июль '!BC74</f>
        <v>0</v>
      </c>
      <c r="BD75" s="58">
        <f>сентябрь!BD75+август!BD75+'июль '!BD74</f>
        <v>0</v>
      </c>
      <c r="BE75" s="58">
        <f>сентябрь!BE75+август!BE75+'июль '!BE74</f>
        <v>5.0000000000000001E-3</v>
      </c>
      <c r="BF75" s="58">
        <f>сентябрь!BF75+август!BF75+'июль '!BF74</f>
        <v>0</v>
      </c>
      <c r="BG75" s="58">
        <f>сентябрь!BG75+август!BG75+'июль '!BG74</f>
        <v>0</v>
      </c>
      <c r="BH75" s="58">
        <f>сентябрь!BH75+август!BH75+'июль '!BH74</f>
        <v>0</v>
      </c>
      <c r="BI75" s="58">
        <f>сентябрь!BI75+август!BI75+'июль '!BI74</f>
        <v>0</v>
      </c>
      <c r="BJ75" s="58">
        <f>сентябрь!BJ75+август!BJ75+'июль '!BJ74</f>
        <v>0</v>
      </c>
      <c r="BK75" s="58">
        <f>сентябрь!BK75+август!BK75+'июль '!BK74</f>
        <v>0.01</v>
      </c>
      <c r="BL75" s="58">
        <f>сентябрь!BL75+август!BL75+'июль '!BL74</f>
        <v>0</v>
      </c>
      <c r="BM75" s="58">
        <f>сентябрь!BM75+август!BM75+'июль '!BM74</f>
        <v>0</v>
      </c>
      <c r="BN75" s="58">
        <f>сентябрь!BN75+август!BN75+'июль '!BN74</f>
        <v>0</v>
      </c>
      <c r="BO75" s="58">
        <f>сентябрь!BO75+август!BO75+'июль '!BO74</f>
        <v>0</v>
      </c>
      <c r="BP75" s="58">
        <f>сентябрь!BP75+август!BP75+'июль '!BP74</f>
        <v>0</v>
      </c>
      <c r="BQ75" s="58">
        <f>сентябрь!BQ75+август!BQ75+'июль '!BQ74</f>
        <v>0</v>
      </c>
      <c r="BR75" s="58">
        <f>сентябрь!BR75+август!BR75+'июль '!BR74</f>
        <v>0</v>
      </c>
      <c r="BS75" s="58">
        <f>сентябрь!BS75+август!BS75+'июль '!BS74</f>
        <v>0</v>
      </c>
      <c r="BT75" s="58">
        <f>сентябрь!BT75+август!BT75+'июль '!BT74</f>
        <v>0</v>
      </c>
      <c r="BU75" s="58">
        <f>сентябрь!BU75+август!BU75+'июль '!BU74</f>
        <v>0</v>
      </c>
      <c r="BV75" s="58">
        <f>сентябрь!BV75+август!BV75+'июль '!BV74</f>
        <v>0</v>
      </c>
      <c r="BW75" s="58">
        <f>сентябрь!BW75+август!BW75+'июль '!BW74</f>
        <v>6.0000000000000001E-3</v>
      </c>
      <c r="BX75" s="58">
        <f>сентябрь!BX75+август!BX75+'июль '!BX74</f>
        <v>0</v>
      </c>
      <c r="BY75" s="58">
        <f>сентябрь!BY75+август!BY75+'июль '!BY74</f>
        <v>0</v>
      </c>
      <c r="BZ75" s="58">
        <f>сентябрь!BZ75+август!BZ75+'июль '!BZ74</f>
        <v>0</v>
      </c>
      <c r="CA75" s="58">
        <f>сентябрь!CA75+август!CA75+'июль '!CA74</f>
        <v>0</v>
      </c>
      <c r="CB75" s="58">
        <f>сентябрь!CB75+август!CB75+'июль '!CB74</f>
        <v>0</v>
      </c>
      <c r="CC75" s="58">
        <f>сентябрь!CC75+август!CC75+'июль '!CC74</f>
        <v>0</v>
      </c>
      <c r="CD75" s="58">
        <f>сентябрь!CD75+август!CD75+'июль '!CD74</f>
        <v>0</v>
      </c>
      <c r="CE75" s="58">
        <f>сентябрь!CE75+август!CE75+'июль '!CE74</f>
        <v>0</v>
      </c>
      <c r="CF75" s="58">
        <f>сентябрь!CF75+август!CF75+'июль '!CF74</f>
        <v>0</v>
      </c>
      <c r="CG75" s="58">
        <f>сентябрь!CG75+август!CG75+'июль '!CG74</f>
        <v>0</v>
      </c>
      <c r="CH75" s="58">
        <f>сентябрь!CH75+август!CH75+'июль '!CH74</f>
        <v>0</v>
      </c>
      <c r="CI75" s="58">
        <f>сентябрь!CI75+август!CI75+'июль '!CI74</f>
        <v>0</v>
      </c>
      <c r="CJ75" s="58">
        <f>сентябрь!CJ75+август!CJ75+'июль '!CJ74</f>
        <v>0</v>
      </c>
      <c r="CK75" s="58">
        <f>сентябрь!CK75+август!CK75+'июль '!CK74</f>
        <v>0</v>
      </c>
      <c r="CL75" s="58">
        <f>сентябрь!CL75+август!CL75+'июль '!CL74</f>
        <v>3.0000000000000001E-3</v>
      </c>
      <c r="CM75" s="58">
        <f>сентябрь!CM75+август!CM75+'июль '!CM74</f>
        <v>0</v>
      </c>
      <c r="CN75" s="58">
        <f>сентябрь!CN75+август!CN75+'июль '!CN74</f>
        <v>0</v>
      </c>
      <c r="CO75" s="58">
        <f>сентябрь!CO75+август!CO75+'июль '!CO74</f>
        <v>0</v>
      </c>
      <c r="CP75" s="58">
        <f>сентябрь!CP75+август!CP75+'июль '!CP74</f>
        <v>0</v>
      </c>
      <c r="CQ75" s="58">
        <f>сентябрь!CQ75+август!CQ75+'июль '!CQ74</f>
        <v>0</v>
      </c>
      <c r="CR75" s="58">
        <f>сентябрь!CR75+август!CR75+'июль '!CR74</f>
        <v>0</v>
      </c>
      <c r="CS75" s="58">
        <f>сентябрь!CS75+август!CS75+'июль '!CS74</f>
        <v>0</v>
      </c>
      <c r="CT75" s="58">
        <f>сентябрь!CT75+август!CT75+'июль '!CT74</f>
        <v>0</v>
      </c>
      <c r="CU75" s="58">
        <f>сентябрь!CU75+август!CU75+'июль '!CU74</f>
        <v>0</v>
      </c>
      <c r="CV75" s="58">
        <f>сентябрь!CV75+август!CV75+'июль '!CV74</f>
        <v>2E-3</v>
      </c>
      <c r="CW75" s="58">
        <f>сентябрь!CW75+август!CW75+'июль '!CW74</f>
        <v>0</v>
      </c>
      <c r="CX75" s="58">
        <f>сентябрь!CX75+август!CX75+'июль '!CX74</f>
        <v>6.0000000000000001E-3</v>
      </c>
      <c r="CY75" s="58">
        <f>сентябрь!CY75+август!CY75+'июль '!CY74</f>
        <v>0</v>
      </c>
      <c r="CZ75" s="58">
        <f>сентябрь!CZ75+август!CZ75+'июль '!CZ74</f>
        <v>0</v>
      </c>
      <c r="DA75" s="58">
        <f>сентябрь!DA75+август!DA75+'июль '!DA74</f>
        <v>0</v>
      </c>
      <c r="DB75" s="58">
        <f>сентябрь!DB75+август!DB75+'июль '!DB74</f>
        <v>0</v>
      </c>
      <c r="DC75" s="58">
        <f>сентябрь!DC75+август!DC75+'июль '!DC74</f>
        <v>0</v>
      </c>
      <c r="DD75" s="58">
        <f>сентябрь!DD75+август!DD75+'июль '!DD74</f>
        <v>0</v>
      </c>
      <c r="DE75" s="58">
        <f>сентябрь!DE75+август!DE75+'июль '!DE74</f>
        <v>0</v>
      </c>
      <c r="DF75" s="58">
        <f>сентябрь!DF75+август!DF75+'июль '!DF74</f>
        <v>0</v>
      </c>
      <c r="DG75" s="58">
        <f>сентябрь!DG75+август!DG75+'июль '!DG74</f>
        <v>0</v>
      </c>
      <c r="DH75" s="58">
        <f>сентябрь!DH75+август!DH75+'июль '!DH74</f>
        <v>5.0000000000000001E-3</v>
      </c>
      <c r="DI75" s="58">
        <f>сентябрь!DI75+август!DI75+'июль '!DI74</f>
        <v>5.0000000000000001E-3</v>
      </c>
      <c r="DJ75" s="58">
        <f>сентябрь!DJ75+август!DJ75+'июль '!DJ74</f>
        <v>2.5000000000000001E-2</v>
      </c>
      <c r="DK75" s="58">
        <f>сентябрь!DK75+август!DK75+'июль '!DK74</f>
        <v>1.6E-2</v>
      </c>
      <c r="DL75" s="58">
        <f>сентябрь!DL75+август!DL75+'июль '!DL74</f>
        <v>1.7000000000000001E-2</v>
      </c>
      <c r="DM75" s="58">
        <f>сентябрь!DM75+август!DM75+'июль '!DM74</f>
        <v>2.1999999999999999E-2</v>
      </c>
      <c r="DN75" s="58">
        <f>сентябрь!DN75+август!DN75+'июль '!DN74</f>
        <v>2.1999999999999999E-2</v>
      </c>
      <c r="DO75" s="58">
        <f>сентябрь!DO75+август!DO75+'июль '!DO74</f>
        <v>0.01</v>
      </c>
      <c r="DP75" s="58">
        <f>сентябрь!DP75+август!DP75+'июль '!DP74</f>
        <v>0</v>
      </c>
      <c r="DQ75" s="58">
        <f>сентябрь!DQ75+август!DQ75+'июль '!DQ74</f>
        <v>0</v>
      </c>
      <c r="DR75" s="58">
        <f>сентябрь!DR75+август!DR75+'июль '!DR74</f>
        <v>0</v>
      </c>
      <c r="DS75" s="58">
        <f>сентябрь!DS75+август!DS75+'июль '!DS74</f>
        <v>0</v>
      </c>
      <c r="DT75" s="58">
        <f>сентябрь!DT75+август!DT75+'июль '!DT74</f>
        <v>0</v>
      </c>
      <c r="DU75" s="58">
        <f>сентябрь!DU75+август!DU75+'июль '!DU74</f>
        <v>0</v>
      </c>
      <c r="DV75" s="58">
        <f>сентябрь!DV75+август!DV75+'июль '!DV74</f>
        <v>1.4E-2</v>
      </c>
      <c r="DW75" s="58">
        <f>сентябрь!DW75+август!DW75+'июль '!DW74</f>
        <v>8.9999999999999993E-3</v>
      </c>
      <c r="DX75" s="58">
        <f>сентябрь!DX75+август!DX75+'июль '!DX74</f>
        <v>2.9000000000000001E-2</v>
      </c>
      <c r="DY75" s="58">
        <f>сентябрь!DY75+август!DY75+'июль '!DY74</f>
        <v>1.2E-2</v>
      </c>
      <c r="DZ75" s="58">
        <f>сентябрь!DZ75+август!DZ75+'июль '!DZ74</f>
        <v>1.2999999999999999E-2</v>
      </c>
      <c r="EA75" s="58">
        <f>сентябрь!EA75+август!EA75+'июль '!EA74</f>
        <v>1.2E-2</v>
      </c>
      <c r="EB75" s="58">
        <f>сентябрь!EB75+август!EB75+'июль '!EB74</f>
        <v>0</v>
      </c>
      <c r="EC75" s="58">
        <f>сентябрь!EC75+август!EC75+'июль '!EC74</f>
        <v>2E-3</v>
      </c>
      <c r="ED75" s="58">
        <f>сентябрь!ED75+август!ED75+'июль '!ED74</f>
        <v>0</v>
      </c>
      <c r="EE75" s="58">
        <f>сентябрь!EE75+август!EE75+'июль '!EE74</f>
        <v>2E-3</v>
      </c>
      <c r="EF75" s="58">
        <f>сентябрь!EF75+август!EF75+'июль '!EF74</f>
        <v>5.0000000000000001E-3</v>
      </c>
      <c r="EG75" s="58">
        <f>сентябрь!EG75+август!EG75+'июль '!EG74</f>
        <v>0</v>
      </c>
      <c r="EH75" s="58">
        <f>сентябрь!EH75+август!EH75+'июль '!EH74</f>
        <v>2E-3</v>
      </c>
      <c r="EI75" s="58">
        <f>сентябрь!EI75+август!EI75+'июль '!EI74</f>
        <v>0</v>
      </c>
      <c r="EJ75" s="58">
        <f>сентябрь!EJ75+август!EJ75+'июль '!EJ74</f>
        <v>0</v>
      </c>
      <c r="EK75" s="58">
        <f>сентябрь!EK75+август!EK75+'июль '!EK74</f>
        <v>0</v>
      </c>
      <c r="EL75" s="58">
        <f>сентябрь!EL75+август!EL75+'июль '!EL74</f>
        <v>0</v>
      </c>
      <c r="EM75" s="58">
        <f>сентябрь!EM75+август!EM75+'июль '!EM74</f>
        <v>0</v>
      </c>
      <c r="EN75" s="58">
        <f>сентябрь!EN75+август!EN75+'июль '!EN74</f>
        <v>1E-3</v>
      </c>
      <c r="EO75" s="58">
        <f>сентябрь!EO75+август!EO75+'июль '!EO74</f>
        <v>0</v>
      </c>
      <c r="EP75" s="58">
        <f>сентябрь!EP75+август!EP75+'июль '!EP74</f>
        <v>0</v>
      </c>
      <c r="EQ75" s="58">
        <f>сентябрь!EQ75+август!EQ75+'июль '!EQ74</f>
        <v>4.0000000000000001E-3</v>
      </c>
      <c r="ER75" s="58">
        <f>сентябрь!ER75+август!ER75+'июль '!ER74</f>
        <v>0</v>
      </c>
      <c r="ES75" s="58">
        <f>сентябрь!ES75+август!ES75+'июль '!ES74</f>
        <v>0</v>
      </c>
      <c r="ET75" s="58">
        <f>сентябрь!ET75+август!ET75+'июль '!ET74</f>
        <v>0</v>
      </c>
      <c r="EU75" s="58">
        <f>сентябрь!EU75+август!EU75+'июль '!EU74</f>
        <v>0</v>
      </c>
      <c r="EV75" s="58">
        <f>сентябрь!EV75+август!EV75+'июль '!EV74</f>
        <v>1E-3</v>
      </c>
      <c r="EW75" s="58">
        <f>сентябрь!EW75+август!EW75+'июль '!EW74</f>
        <v>0</v>
      </c>
      <c r="EX75" s="58">
        <f>сентябрь!EX75+август!EX75+'июль '!EX74</f>
        <v>0</v>
      </c>
      <c r="EY75" s="58">
        <f>сентябрь!EY75+август!EY75+'июль '!EY74</f>
        <v>0</v>
      </c>
      <c r="EZ75" s="58">
        <f>сентябрь!EZ75+август!EZ75+'июль '!EZ74</f>
        <v>0</v>
      </c>
      <c r="FA75" s="58">
        <f>сентябрь!FA75+август!FA75+'июль '!FA74</f>
        <v>0</v>
      </c>
      <c r="FB75" s="58">
        <f>сентябрь!FB75+август!FB75+'июль '!FB74</f>
        <v>0</v>
      </c>
      <c r="FC75" s="58">
        <f>сентябрь!FC75+август!FC75+'июль '!FC74</f>
        <v>0</v>
      </c>
      <c r="FD75" s="58">
        <f>сентябрь!FD75+август!FD75+'июль '!FD74</f>
        <v>0</v>
      </c>
      <c r="FE75" s="58">
        <f>сентябрь!FE75+август!FE75+'июль '!FE74</f>
        <v>0</v>
      </c>
      <c r="FF75" s="58">
        <f>сентябрь!FF75+август!FF75+'июль '!FF74</f>
        <v>0</v>
      </c>
      <c r="FG75" s="58">
        <f>сентябрь!FG75+август!FG75+'июль '!FG74</f>
        <v>0</v>
      </c>
      <c r="FH75" s="58">
        <f>сентябрь!FH75+август!FH75+'июль '!FH74</f>
        <v>0.01</v>
      </c>
      <c r="FI75" s="58">
        <f>сентябрь!FI75+август!FI75+'июль '!FI74</f>
        <v>0</v>
      </c>
      <c r="FJ75" s="58">
        <f>сентябрь!FJ75+август!FJ75+'июль '!FJ74</f>
        <v>0</v>
      </c>
      <c r="FK75" s="58">
        <f>сентябрь!FK75+август!FK75+'июль '!FK74</f>
        <v>0</v>
      </c>
      <c r="FL75" s="58">
        <f>сентябрь!FL75+август!FL75+'июль '!FL74</f>
        <v>1.8000000000000002E-2</v>
      </c>
      <c r="FM75" s="58">
        <f>сентябрь!FM75+август!FM75+'июль '!FM74</f>
        <v>0</v>
      </c>
      <c r="FN75" s="58">
        <f>сентябрь!FN75+август!FN75+'июль '!FN74</f>
        <v>6.0000000000000001E-3</v>
      </c>
      <c r="FO75" s="58">
        <f>сентябрь!FO75+август!FO75+'июль '!FO74</f>
        <v>0</v>
      </c>
      <c r="FP75" s="58">
        <f>сентябрь!FP75+август!FP75+'июль '!FP74</f>
        <v>5.0000000000000001E-3</v>
      </c>
      <c r="FQ75" s="58">
        <f>сентябрь!FQ75+август!FQ75+'июль '!FQ74</f>
        <v>0</v>
      </c>
      <c r="FR75" s="58">
        <f>сентябрь!FR75+август!FR75+'июль '!FR74</f>
        <v>0</v>
      </c>
      <c r="FS75" s="58">
        <f>сентябрь!FS75+август!FS75+'июль '!FS74</f>
        <v>0</v>
      </c>
      <c r="FT75" s="58">
        <f>сентябрь!FT75+август!FT75+'июль '!FT74</f>
        <v>0</v>
      </c>
      <c r="FU75" s="58">
        <f>сентябрь!FU75+август!FU75+'июль '!FU74</f>
        <v>0</v>
      </c>
      <c r="FV75" s="58">
        <f>сентябрь!FV75+август!FV75+'июль '!FV74</f>
        <v>1.4999999999999999E-2</v>
      </c>
      <c r="FW75" s="58">
        <f>сентябрь!FW75+август!FW75+'июль '!FW74</f>
        <v>0</v>
      </c>
      <c r="FX75" s="58">
        <f>сентябрь!FX75+август!FX75+'июль '!FX74</f>
        <v>0</v>
      </c>
      <c r="FY75" s="58">
        <f>сентябрь!FY75+август!FY75+'июль '!FY74</f>
        <v>0</v>
      </c>
      <c r="FZ75" s="58">
        <f>сентябрь!FZ75+август!FZ75+'июль '!FZ74</f>
        <v>0</v>
      </c>
      <c r="GA75" s="58">
        <f>сентябрь!GA75+август!GA75+'июль '!GA74</f>
        <v>0</v>
      </c>
      <c r="GB75" s="58">
        <f>сентябрь!GB75+август!GB75+'июль '!GB74</f>
        <v>0</v>
      </c>
      <c r="GC75" s="58">
        <f>сентябрь!GC75+август!GC75+'июль '!GC74</f>
        <v>0</v>
      </c>
      <c r="GD75" s="58">
        <f>сентябрь!GD75+август!GD75+'июль '!GD74</f>
        <v>0</v>
      </c>
      <c r="GE75" s="58">
        <f>сентябрь!GE75+август!GE75+'июль '!GE74</f>
        <v>0</v>
      </c>
      <c r="GF75" s="58">
        <f>сентябрь!GF75+август!GF75+'июль '!GF74</f>
        <v>0</v>
      </c>
      <c r="GG75" s="58">
        <f>сентябрь!GG75+август!GG75+'июль '!GG74</f>
        <v>0</v>
      </c>
      <c r="GH75" s="58">
        <f>сентябрь!GH75+август!GH75+'июль '!GH74</f>
        <v>0</v>
      </c>
      <c r="GI75" s="58">
        <f>сентябрь!GI75+август!GI75+'июль '!GI74</f>
        <v>0</v>
      </c>
      <c r="GJ75" s="58">
        <f>сентябрь!GJ75+август!GJ75+'июль '!GJ74</f>
        <v>0</v>
      </c>
      <c r="GK75" s="58">
        <f>сентябрь!GK75+август!GK75+'июль '!GK74</f>
        <v>0</v>
      </c>
      <c r="GL75" s="58">
        <f>сентябрь!GL75+август!GL75+'июль '!GL74</f>
        <v>0</v>
      </c>
      <c r="GM75" s="58">
        <f>сентябрь!GM75+август!GM75+'июль '!GM74</f>
        <v>0</v>
      </c>
      <c r="GN75" s="58">
        <f>сентябрь!GN75+август!GN75+'июль '!GN74</f>
        <v>0</v>
      </c>
      <c r="GO75" s="58">
        <f>сентябрь!GO75+август!GO75+'июль '!GO74</f>
        <v>0</v>
      </c>
      <c r="GP75" s="58">
        <f>сентябрь!GP75+август!GP75+'июль '!GP74</f>
        <v>0</v>
      </c>
      <c r="GQ75" s="58">
        <f>сентябрь!GQ75+август!GQ75+'июль '!GQ74</f>
        <v>0</v>
      </c>
      <c r="GR75" s="58">
        <f>сентябрь!GR75+август!GR75+'июль '!GR74</f>
        <v>0</v>
      </c>
      <c r="GS75" s="58">
        <f>сентябрь!GS75+август!GS75+'июль '!GS74</f>
        <v>0</v>
      </c>
      <c r="GT75" s="58">
        <f>сентябрь!GT75+август!GT75+'июль '!GT74</f>
        <v>0</v>
      </c>
      <c r="GU75" s="58">
        <f>сентябрь!GU75+август!GU75+'июль '!GU74</f>
        <v>0</v>
      </c>
      <c r="GV75" s="58">
        <f>сентябрь!GV75+август!GV75+'июль '!GV74</f>
        <v>0</v>
      </c>
      <c r="GW75" s="58">
        <f>сентябрь!GW75+август!GW75+'июль '!GW74</f>
        <v>0</v>
      </c>
      <c r="GX75" s="58">
        <f>сентябрь!GX75+август!GX75+'июль '!GX74</f>
        <v>0</v>
      </c>
      <c r="GY75" s="58">
        <f>сентябрь!GY75+август!GY75+'июль '!GY74</f>
        <v>1.4E-2</v>
      </c>
      <c r="GZ75" s="58">
        <f>сентябрь!GZ75+август!GZ75+'июль '!GZ74</f>
        <v>0</v>
      </c>
      <c r="HA75" s="58">
        <f>сентябрь!HA75+август!HA75+'июль '!HA74</f>
        <v>0</v>
      </c>
      <c r="HB75" s="58">
        <f>сентябрь!HB75+август!HB75+'июль '!HB74</f>
        <v>0</v>
      </c>
      <c r="HC75" s="58">
        <f>сентябрь!HC75+август!HC75+'июль '!HC74</f>
        <v>0</v>
      </c>
      <c r="HD75" s="58">
        <f>сентябрь!HD75+август!HD75+'июль '!HD74</f>
        <v>0</v>
      </c>
      <c r="HE75" s="58">
        <f>сентябрь!HE75+август!HE75+'июль '!HE74</f>
        <v>0</v>
      </c>
      <c r="HF75" s="58">
        <f>сентябрь!HF75+август!HF75+'июль '!HF74</f>
        <v>0</v>
      </c>
      <c r="HG75" s="58">
        <f>сентябрь!HG75+август!HG75+'июль '!HG74</f>
        <v>6.0000000000000001E-3</v>
      </c>
      <c r="HH75" s="58">
        <f>сентябрь!HH75+август!HH75+'июль '!HH74</f>
        <v>0</v>
      </c>
      <c r="HI75" s="58">
        <f>сентябрь!HI75+август!HI75+'июль '!HI74</f>
        <v>0</v>
      </c>
      <c r="HJ75" s="58">
        <f>сентябрь!HJ75+август!HJ75+'июль '!HJ74</f>
        <v>0</v>
      </c>
      <c r="HK75" s="58">
        <f>сентябрь!HK75+август!HK75+'июль '!HK74</f>
        <v>0</v>
      </c>
      <c r="HL75" s="58">
        <f>сентябрь!HL75+август!HL75+'июль '!HL74</f>
        <v>0</v>
      </c>
      <c r="HM75" s="58">
        <f>сентябрь!HM75+август!HM75+'июль '!HM74</f>
        <v>0</v>
      </c>
      <c r="HN75" s="58">
        <f>сентябрь!HN75+август!HN75+'июль '!HN74</f>
        <v>0</v>
      </c>
      <c r="HO75" s="58">
        <f>сентябрь!HO75+август!HO75+'июль '!HO74</f>
        <v>0</v>
      </c>
      <c r="HP75" s="58">
        <f>сентябрь!HP75+август!HP75+'июль '!HP74</f>
        <v>0</v>
      </c>
      <c r="HQ75" s="58">
        <f>сентябрь!HQ75+август!HQ75+'июль '!HQ74</f>
        <v>0</v>
      </c>
      <c r="HR75" s="58">
        <f>сентябрь!HR75+август!HR75+'июль '!HR74</f>
        <v>0</v>
      </c>
      <c r="HS75" s="58">
        <f>сентябрь!HS75+август!HS75+'июль '!HS74</f>
        <v>0</v>
      </c>
      <c r="HT75" s="58">
        <f>сентябрь!HT75+август!HT75+'июль '!HT74</f>
        <v>0</v>
      </c>
      <c r="HU75" s="58">
        <f>сентябрь!HU75+август!HU75+'июль '!HU74</f>
        <v>0</v>
      </c>
      <c r="HV75" s="58">
        <f>сентябрь!HV75+август!HV75+'июль '!HV74</f>
        <v>0</v>
      </c>
      <c r="HW75" s="58">
        <f>сентябрь!HW75+август!HW75+'июль '!HW74</f>
        <v>0</v>
      </c>
      <c r="HX75" s="58">
        <f>сентябрь!HX75+август!HX75+'июль '!HX74</f>
        <v>0</v>
      </c>
      <c r="HY75" s="58">
        <f>сентябрь!HY75+август!HY75+'июль '!HY74</f>
        <v>0</v>
      </c>
      <c r="HZ75" s="58">
        <f>сентябрь!HZ75+август!HZ75+'июль '!HZ74</f>
        <v>0</v>
      </c>
      <c r="IA75" s="58">
        <f>сентябрь!IA75+август!IA75+'июль '!IA74</f>
        <v>0</v>
      </c>
      <c r="IB75" s="58">
        <f>сентябрь!IB75+август!IB75+'июль '!IB74</f>
        <v>0</v>
      </c>
      <c r="IC75" s="58">
        <f>сентябрь!IC75+август!IC75+'июль '!IC74</f>
        <v>0</v>
      </c>
      <c r="ID75" s="58">
        <f>сентябрь!ID75+август!ID75+'июль '!ID74</f>
        <v>0</v>
      </c>
    </row>
    <row r="76" spans="1:238">
      <c r="A76" s="11"/>
      <c r="B76" s="9"/>
      <c r="C76" s="10" t="s">
        <v>242</v>
      </c>
      <c r="D76" s="46">
        <f>сентябрь!D76+август!D76+'июль '!D75</f>
        <v>454.76299999999992</v>
      </c>
      <c r="E76" s="58">
        <f>сентябрь!E76+август!E76+'июль '!E75</f>
        <v>454.76299999999992</v>
      </c>
      <c r="F76" s="58">
        <f>сентябрь!F76+август!F76+'июль '!F75</f>
        <v>0</v>
      </c>
      <c r="G76" s="58">
        <f>сентябрь!G76+август!G76+'июль '!G75</f>
        <v>0</v>
      </c>
      <c r="H76" s="58">
        <f>сентябрь!H76+август!H76+'июль '!H75</f>
        <v>0</v>
      </c>
      <c r="I76" s="58">
        <f>сентябрь!I76+август!I76+'июль '!I75</f>
        <v>0</v>
      </c>
      <c r="J76" s="58">
        <f>сентябрь!J76+август!J76+'июль '!J75</f>
        <v>0</v>
      </c>
      <c r="K76" s="58">
        <f>сентябрь!K76+август!K76+'июль '!K75</f>
        <v>0</v>
      </c>
      <c r="L76" s="58">
        <f>сентябрь!L76+август!L76+'июль '!L75</f>
        <v>0</v>
      </c>
      <c r="M76" s="58">
        <f>сентябрь!M76+август!M76+'июль '!M75</f>
        <v>0</v>
      </c>
      <c r="N76" s="58">
        <f>сентябрь!N76+август!N76+'июль '!N75</f>
        <v>0</v>
      </c>
      <c r="O76" s="58">
        <f>сентябрь!O76+август!O76+'июль '!O75</f>
        <v>0</v>
      </c>
      <c r="P76" s="58">
        <f>сентябрь!P76+август!P76+'июль '!P75</f>
        <v>0</v>
      </c>
      <c r="Q76" s="58">
        <f>сентябрь!Q76+август!Q76+'июль '!Q75</f>
        <v>0</v>
      </c>
      <c r="R76" s="58">
        <f>сентябрь!R76+август!R76+'июль '!R75</f>
        <v>0</v>
      </c>
      <c r="S76" s="58">
        <f>сентябрь!S76+август!S76+'июль '!S75</f>
        <v>0</v>
      </c>
      <c r="T76" s="58">
        <f>сентябрь!T76+август!T76+'июль '!T75</f>
        <v>0</v>
      </c>
      <c r="U76" s="58">
        <f>сентябрь!U76+август!U76+'июль '!U75</f>
        <v>0</v>
      </c>
      <c r="V76" s="58">
        <f>сентябрь!V76+август!V76+'июль '!V75</f>
        <v>0</v>
      </c>
      <c r="W76" s="58">
        <f>сентябрь!W76+август!W76+'июль '!W75</f>
        <v>0</v>
      </c>
      <c r="X76" s="58">
        <f>сентябрь!X76+август!X76+'июль '!X75</f>
        <v>0</v>
      </c>
      <c r="Y76" s="58">
        <f>сентябрь!Y76+август!Y76+'июль '!Y75</f>
        <v>0</v>
      </c>
      <c r="Z76" s="58">
        <f>сентябрь!Z76+август!Z76+'июль '!Z75</f>
        <v>0</v>
      </c>
      <c r="AA76" s="58">
        <f>сентябрь!AA76+август!AA76+'июль '!AA75</f>
        <v>1.829</v>
      </c>
      <c r="AB76" s="58">
        <f>сентябрь!AB76+август!AB76+'июль '!AB75</f>
        <v>0</v>
      </c>
      <c r="AC76" s="58">
        <f>сентябрь!AC76+август!AC76+'июль '!AC75</f>
        <v>0</v>
      </c>
      <c r="AD76" s="58">
        <f>сентябрь!AD76+август!AD76+'июль '!AD75</f>
        <v>0</v>
      </c>
      <c r="AE76" s="58">
        <f>сентябрь!AE76+август!AE76+'июль '!AE75</f>
        <v>0</v>
      </c>
      <c r="AF76" s="58">
        <f>сентябрь!AF76+август!AF76+'июль '!AF75</f>
        <v>0</v>
      </c>
      <c r="AG76" s="58">
        <f>сентябрь!AG76+август!AG76+'июль '!AG75</f>
        <v>0</v>
      </c>
      <c r="AH76" s="58">
        <f>сентябрь!AH76+август!AH76+'июль '!AH75</f>
        <v>5.0359999999999996</v>
      </c>
      <c r="AI76" s="58">
        <f>сентябрь!AI76+август!AI76+'июль '!AI75</f>
        <v>0</v>
      </c>
      <c r="AJ76" s="58">
        <f>сентябрь!AJ76+август!AJ76+'июль '!AJ75</f>
        <v>7.2850000000000001</v>
      </c>
      <c r="AK76" s="58">
        <f>сентябрь!AK76+август!AK76+'июль '!AK75</f>
        <v>0</v>
      </c>
      <c r="AL76" s="58">
        <f>сентябрь!AL76+август!AL76+'июль '!AL75</f>
        <v>0</v>
      </c>
      <c r="AM76" s="58">
        <f>сентябрь!AM76+август!AM76+'июль '!AM75</f>
        <v>0</v>
      </c>
      <c r="AN76" s="58">
        <f>сентябрь!AN76+август!AN76+'июль '!AN75</f>
        <v>0</v>
      </c>
      <c r="AO76" s="58">
        <f>сентябрь!AO76+август!AO76+'июль '!AO75</f>
        <v>0</v>
      </c>
      <c r="AP76" s="58">
        <f>сентябрь!AP76+август!AP76+'июль '!AP75</f>
        <v>0</v>
      </c>
      <c r="AQ76" s="58">
        <f>сентябрь!AQ76+август!AQ76+'июль '!AQ75</f>
        <v>0</v>
      </c>
      <c r="AR76" s="58">
        <f>сентябрь!AR76+август!AR76+'июль '!AR75</f>
        <v>0</v>
      </c>
      <c r="AS76" s="58">
        <f>сентябрь!AS76+август!AS76+'июль '!AS75</f>
        <v>0</v>
      </c>
      <c r="AT76" s="58">
        <f>сентябрь!AT76+август!AT76+'июль '!AT75</f>
        <v>7.1920000000000002</v>
      </c>
      <c r="AU76" s="58">
        <f>сентябрь!AU76+август!AU76+'июль '!AU75</f>
        <v>0</v>
      </c>
      <c r="AV76" s="58">
        <f>сентябрь!AV76+август!AV76+'июль '!AV75</f>
        <v>0</v>
      </c>
      <c r="AW76" s="58">
        <f>сентябрь!AW76+август!AW76+'июль '!AW75</f>
        <v>0</v>
      </c>
      <c r="AX76" s="58">
        <f>сентябрь!AX76+август!AX76+'июль '!AX75</f>
        <v>0</v>
      </c>
      <c r="AY76" s="58">
        <f>сентябрь!AY76+август!AY76+'июль '!AY75</f>
        <v>8.6319999999999997</v>
      </c>
      <c r="AZ76" s="58">
        <f>сентябрь!AZ76+август!AZ76+'июль '!AZ75</f>
        <v>0</v>
      </c>
      <c r="BA76" s="58">
        <f>сентябрь!BA76+август!BA76+'июль '!BA75</f>
        <v>0</v>
      </c>
      <c r="BB76" s="58">
        <f>сентябрь!BB76+август!BB76+'июль '!BB75</f>
        <v>0</v>
      </c>
      <c r="BC76" s="58">
        <f>сентябрь!BC76+август!BC76+'июль '!BC75</f>
        <v>0</v>
      </c>
      <c r="BD76" s="58">
        <f>сентябрь!BD76+август!BD76+'июль '!BD75</f>
        <v>0</v>
      </c>
      <c r="BE76" s="58">
        <f>сентябрь!BE76+август!BE76+'июль '!BE75</f>
        <v>7.1929999999999996</v>
      </c>
      <c r="BF76" s="58">
        <f>сентябрь!BF76+август!BF76+'июль '!BF75</f>
        <v>0</v>
      </c>
      <c r="BG76" s="58">
        <f>сентябрь!BG76+август!BG76+'июль '!BG75</f>
        <v>0</v>
      </c>
      <c r="BH76" s="58">
        <f>сентябрь!BH76+август!BH76+'июль '!BH75</f>
        <v>0</v>
      </c>
      <c r="BI76" s="58">
        <f>сентябрь!BI76+август!BI76+'июль '!BI75</f>
        <v>0</v>
      </c>
      <c r="BJ76" s="58">
        <f>сентябрь!BJ76+август!BJ76+'июль '!BJ75</f>
        <v>0</v>
      </c>
      <c r="BK76" s="58">
        <f>сентябрь!BK76+август!BK76+'июль '!BK75</f>
        <v>14.385</v>
      </c>
      <c r="BL76" s="58">
        <f>сентябрь!BL76+август!BL76+'июль '!BL75</f>
        <v>0</v>
      </c>
      <c r="BM76" s="58">
        <f>сентябрь!BM76+август!BM76+'июль '!BM75</f>
        <v>0</v>
      </c>
      <c r="BN76" s="58">
        <f>сентябрь!BN76+август!BN76+'июль '!BN75</f>
        <v>0</v>
      </c>
      <c r="BO76" s="58">
        <f>сентябрь!BO76+август!BO76+'июль '!BO75</f>
        <v>0</v>
      </c>
      <c r="BP76" s="58">
        <f>сентябрь!BP76+август!BP76+'июль '!BP75</f>
        <v>0</v>
      </c>
      <c r="BQ76" s="58">
        <f>сентябрь!BQ76+август!BQ76+'июль '!BQ75</f>
        <v>0</v>
      </c>
      <c r="BR76" s="58">
        <f>сентябрь!BR76+август!BR76+'июль '!BR75</f>
        <v>0</v>
      </c>
      <c r="BS76" s="58">
        <f>сентябрь!BS76+август!BS76+'июль '!BS75</f>
        <v>0</v>
      </c>
      <c r="BT76" s="58">
        <f>сентябрь!BT76+август!BT76+'июль '!BT75</f>
        <v>0</v>
      </c>
      <c r="BU76" s="58">
        <f>сентябрь!BU76+август!BU76+'июль '!BU75</f>
        <v>0</v>
      </c>
      <c r="BV76" s="58">
        <f>сентябрь!BV76+август!BV76+'июль '!BV75</f>
        <v>0</v>
      </c>
      <c r="BW76" s="58">
        <f>сентябрь!BW76+август!BW76+'июль '!BW75</f>
        <v>8.6319999999999997</v>
      </c>
      <c r="BX76" s="58">
        <f>сентябрь!BX76+август!BX76+'июль '!BX75</f>
        <v>0</v>
      </c>
      <c r="BY76" s="58">
        <f>сентябрь!BY76+август!BY76+'июль '!BY75</f>
        <v>0</v>
      </c>
      <c r="BZ76" s="58">
        <f>сентябрь!BZ76+август!BZ76+'июль '!BZ75</f>
        <v>0</v>
      </c>
      <c r="CA76" s="58">
        <f>сентябрь!CA76+август!CA76+'июль '!CA75</f>
        <v>0</v>
      </c>
      <c r="CB76" s="58">
        <f>сентябрь!CB76+август!CB76+'июль '!CB75</f>
        <v>0</v>
      </c>
      <c r="CC76" s="58">
        <f>сентябрь!CC76+август!CC76+'июль '!CC75</f>
        <v>0</v>
      </c>
      <c r="CD76" s="58">
        <f>сентябрь!CD76+август!CD76+'июль '!CD75</f>
        <v>0</v>
      </c>
      <c r="CE76" s="58">
        <f>сентябрь!CE76+август!CE76+'июль '!CE75</f>
        <v>0</v>
      </c>
      <c r="CF76" s="58">
        <f>сентябрь!CF76+август!CF76+'июль '!CF75</f>
        <v>0</v>
      </c>
      <c r="CG76" s="58">
        <f>сентябрь!CG76+август!CG76+'июль '!CG75</f>
        <v>0</v>
      </c>
      <c r="CH76" s="58">
        <f>сентябрь!CH76+август!CH76+'июль '!CH75</f>
        <v>0</v>
      </c>
      <c r="CI76" s="58">
        <f>сентябрь!CI76+август!CI76+'июль '!CI75</f>
        <v>0</v>
      </c>
      <c r="CJ76" s="58">
        <f>сентябрь!CJ76+август!CJ76+'июль '!CJ75</f>
        <v>0</v>
      </c>
      <c r="CK76" s="58">
        <f>сентябрь!CK76+август!CK76+'июль '!CK75</f>
        <v>0</v>
      </c>
      <c r="CL76" s="58">
        <f>сентябрь!CL76+август!CL76+'июль '!CL75</f>
        <v>1.0640000000000001</v>
      </c>
      <c r="CM76" s="58">
        <f>сентябрь!CM76+август!CM76+'июль '!CM75</f>
        <v>0</v>
      </c>
      <c r="CN76" s="58">
        <f>сентябрь!CN76+август!CN76+'июль '!CN75</f>
        <v>0</v>
      </c>
      <c r="CO76" s="58">
        <f>сентябрь!CO76+август!CO76+'июль '!CO75</f>
        <v>0</v>
      </c>
      <c r="CP76" s="58">
        <f>сентябрь!CP76+август!CP76+'июль '!CP75</f>
        <v>0</v>
      </c>
      <c r="CQ76" s="58">
        <f>сентябрь!CQ76+август!CQ76+'июль '!CQ75</f>
        <v>0</v>
      </c>
      <c r="CR76" s="58">
        <f>сентябрь!CR76+август!CR76+'июль '!CR75</f>
        <v>0</v>
      </c>
      <c r="CS76" s="58">
        <f>сентябрь!CS76+август!CS76+'июль '!CS75</f>
        <v>0</v>
      </c>
      <c r="CT76" s="58">
        <f>сентябрь!CT76+август!CT76+'июль '!CT75</f>
        <v>0</v>
      </c>
      <c r="CU76" s="58">
        <f>сентябрь!CU76+август!CU76+'июль '!CU75</f>
        <v>0</v>
      </c>
      <c r="CV76" s="58">
        <f>сентябрь!CV76+август!CV76+'июль '!CV75</f>
        <v>2.8769999999999998</v>
      </c>
      <c r="CW76" s="58">
        <f>сентябрь!CW76+август!CW76+'июль '!CW75</f>
        <v>0</v>
      </c>
      <c r="CX76" s="58">
        <f>сентябрь!CX76+август!CX76+'июль '!CX75</f>
        <v>8.7409999999999997</v>
      </c>
      <c r="CY76" s="58">
        <f>сентябрь!CY76+август!CY76+'июль '!CY75</f>
        <v>0</v>
      </c>
      <c r="CZ76" s="58">
        <f>сентябрь!CZ76+август!CZ76+'июль '!CZ75</f>
        <v>0</v>
      </c>
      <c r="DA76" s="58">
        <f>сентябрь!DA76+август!DA76+'июль '!DA75</f>
        <v>0</v>
      </c>
      <c r="DB76" s="58">
        <f>сентябрь!DB76+август!DB76+'июль '!DB75</f>
        <v>0</v>
      </c>
      <c r="DC76" s="58">
        <f>сентябрь!DC76+август!DC76+'июль '!DC75</f>
        <v>0</v>
      </c>
      <c r="DD76" s="58">
        <f>сентябрь!DD76+август!DD76+'июль '!DD75</f>
        <v>0</v>
      </c>
      <c r="DE76" s="58">
        <f>сентябрь!DE76+август!DE76+'июль '!DE75</f>
        <v>0</v>
      </c>
      <c r="DF76" s="58">
        <f>сентябрь!DF76+август!DF76+'июль '!DF75</f>
        <v>0</v>
      </c>
      <c r="DG76" s="58">
        <f>сентябрь!DG76+август!DG76+'июль '!DG75</f>
        <v>0</v>
      </c>
      <c r="DH76" s="58">
        <f>сентябрь!DH76+август!DH76+'июль '!DH75</f>
        <v>7.1920000000000002</v>
      </c>
      <c r="DI76" s="58">
        <f>сентябрь!DI76+август!DI76+'июль '!DI75</f>
        <v>7.1920000000000002</v>
      </c>
      <c r="DJ76" s="58">
        <f>сентябрь!DJ76+август!DJ76+'июль '!DJ75</f>
        <v>35.966999999999999</v>
      </c>
      <c r="DK76" s="58">
        <f>сентябрь!DK76+август!DK76+'июль '!DK75</f>
        <v>23.018999999999998</v>
      </c>
      <c r="DL76" s="58">
        <f>сентябрь!DL76+август!DL76+'июль '!DL75</f>
        <v>24.459</v>
      </c>
      <c r="DM76" s="58">
        <f>сентябрь!DM76+август!DM76+'июль '!DM75</f>
        <v>18.645</v>
      </c>
      <c r="DN76" s="58">
        <f>сентябрь!DN76+август!DN76+'июль '!DN75</f>
        <v>29.483000000000001</v>
      </c>
      <c r="DO76" s="58">
        <f>сентябрь!DO76+август!DO76+'июль '!DO75</f>
        <v>14.388999999999999</v>
      </c>
      <c r="DP76" s="58">
        <f>сентябрь!DP76+август!DP76+'июль '!DP75</f>
        <v>0</v>
      </c>
      <c r="DQ76" s="58">
        <f>сентябрь!DQ76+август!DQ76+'июль '!DQ75</f>
        <v>0</v>
      </c>
      <c r="DR76" s="58">
        <f>сентябрь!DR76+август!DR76+'июль '!DR75</f>
        <v>0</v>
      </c>
      <c r="DS76" s="58">
        <f>сентябрь!DS76+август!DS76+'июль '!DS75</f>
        <v>0</v>
      </c>
      <c r="DT76" s="58">
        <f>сентябрь!DT76+август!DT76+'июль '!DT75</f>
        <v>0</v>
      </c>
      <c r="DU76" s="58">
        <f>сентябрь!DU76+август!DU76+'июль '!DU75</f>
        <v>0</v>
      </c>
      <c r="DV76" s="58">
        <f>сентябрь!DV76+август!DV76+'июль '!DV75</f>
        <v>20.143000000000001</v>
      </c>
      <c r="DW76" s="58">
        <f>сентябрь!DW76+август!DW76+'июль '!DW75</f>
        <v>12.951000000000001</v>
      </c>
      <c r="DX76" s="58">
        <f>сентябрь!DX76+август!DX76+'июль '!DX75</f>
        <v>43.143999999999998</v>
      </c>
      <c r="DY76" s="58">
        <f>сентябрь!DY76+август!DY76+'июль '!DY75</f>
        <v>4.26</v>
      </c>
      <c r="DZ76" s="58">
        <f>сентябрь!DZ76+август!DZ76+'июль '!DZ75</f>
        <v>4.6139999999999999</v>
      </c>
      <c r="EA76" s="58">
        <f>сентябрь!EA76+август!EA76+'июль '!EA75</f>
        <v>17.302</v>
      </c>
      <c r="EB76" s="58">
        <f>сентябрь!EB76+август!EB76+'июль '!EB75</f>
        <v>0</v>
      </c>
      <c r="EC76" s="58">
        <f>сентябрь!EC76+август!EC76+'июль '!EC75</f>
        <v>2.8769999999999998</v>
      </c>
      <c r="ED76" s="58">
        <f>сентябрь!ED76+август!ED76+'июль '!ED75</f>
        <v>0</v>
      </c>
      <c r="EE76" s="58">
        <f>сентябрь!EE76+август!EE76+'июль '!EE75</f>
        <v>2.8769999999999998</v>
      </c>
      <c r="EF76" s="58">
        <f>сентябрь!EF76+август!EF76+'июль '!EF75</f>
        <v>7.1920000000000002</v>
      </c>
      <c r="EG76" s="58">
        <f>сентябрь!EG76+август!EG76+'июль '!EG75</f>
        <v>0</v>
      </c>
      <c r="EH76" s="58">
        <f>сентябрь!EH76+август!EH76+'июль '!EH75</f>
        <v>2.8769999999999998</v>
      </c>
      <c r="EI76" s="58">
        <f>сентябрь!EI76+август!EI76+'июль '!EI75</f>
        <v>0</v>
      </c>
      <c r="EJ76" s="58">
        <f>сентябрь!EJ76+август!EJ76+'июль '!EJ75</f>
        <v>0</v>
      </c>
      <c r="EK76" s="58">
        <f>сентябрь!EK76+август!EK76+'июль '!EK75</f>
        <v>0</v>
      </c>
      <c r="EL76" s="58">
        <f>сентябрь!EL76+август!EL76+'июль '!EL75</f>
        <v>0</v>
      </c>
      <c r="EM76" s="58">
        <f>сентябрь!EM76+август!EM76+'июль '!EM75</f>
        <v>0</v>
      </c>
      <c r="EN76" s="58">
        <f>сентябрь!EN76+август!EN76+'июль '!EN75</f>
        <v>1.4379999999999999</v>
      </c>
      <c r="EO76" s="58">
        <f>сентябрь!EO76+август!EO76+'июль '!EO75</f>
        <v>0</v>
      </c>
      <c r="EP76" s="58">
        <f>сентябрь!EP76+август!EP76+'июль '!EP75</f>
        <v>0</v>
      </c>
      <c r="EQ76" s="58">
        <f>сентябрь!EQ76+август!EQ76+'июль '!EQ75</f>
        <v>5.7539999999999996</v>
      </c>
      <c r="ER76" s="58">
        <f>сентябрь!ER76+август!ER76+'июль '!ER75</f>
        <v>0</v>
      </c>
      <c r="ES76" s="58">
        <f>сентябрь!ES76+август!ES76+'июль '!ES75</f>
        <v>0</v>
      </c>
      <c r="ET76" s="58">
        <f>сентябрь!ET76+август!ET76+'июль '!ET75</f>
        <v>0</v>
      </c>
      <c r="EU76" s="58">
        <f>сентябрь!EU76+август!EU76+'июль '!EU75</f>
        <v>0</v>
      </c>
      <c r="EV76" s="58">
        <f>сентябрь!EV76+август!EV76+'июль '!EV75</f>
        <v>1.4379999999999999</v>
      </c>
      <c r="EW76" s="58">
        <f>сентябрь!EW76+август!EW76+'июль '!EW75</f>
        <v>0</v>
      </c>
      <c r="EX76" s="58">
        <f>сентябрь!EX76+август!EX76+'июль '!EX75</f>
        <v>0</v>
      </c>
      <c r="EY76" s="58">
        <f>сентябрь!EY76+август!EY76+'июль '!EY75</f>
        <v>0</v>
      </c>
      <c r="EZ76" s="58">
        <f>сентябрь!EZ76+август!EZ76+'июль '!EZ75</f>
        <v>0</v>
      </c>
      <c r="FA76" s="58">
        <f>сентябрь!FA76+август!FA76+'июль '!FA75</f>
        <v>0</v>
      </c>
      <c r="FB76" s="58">
        <f>сентябрь!FB76+август!FB76+'июль '!FB75</f>
        <v>0</v>
      </c>
      <c r="FC76" s="58">
        <f>сентябрь!FC76+август!FC76+'июль '!FC75</f>
        <v>0</v>
      </c>
      <c r="FD76" s="58">
        <f>сентябрь!FD76+август!FD76+'июль '!FD75</f>
        <v>0</v>
      </c>
      <c r="FE76" s="58">
        <f>сентябрь!FE76+август!FE76+'июль '!FE75</f>
        <v>0</v>
      </c>
      <c r="FF76" s="58">
        <f>сентябрь!FF76+август!FF76+'июль '!FF75</f>
        <v>0</v>
      </c>
      <c r="FG76" s="58">
        <f>сентябрь!FG76+август!FG76+'июль '!FG75</f>
        <v>0</v>
      </c>
      <c r="FH76" s="58">
        <f>сентябрь!FH76+август!FH76+'июль '!FH75</f>
        <v>14.568</v>
      </c>
      <c r="FI76" s="58">
        <f>сентябрь!FI76+август!FI76+'июль '!FI75</f>
        <v>0</v>
      </c>
      <c r="FJ76" s="58">
        <f>сентябрь!FJ76+август!FJ76+'июль '!FJ75</f>
        <v>0</v>
      </c>
      <c r="FK76" s="58">
        <f>сентябрь!FK76+август!FK76+'июль '!FK75</f>
        <v>0</v>
      </c>
      <c r="FL76" s="58">
        <f>сентябрь!FL76+август!FL76+'июль '!FL75</f>
        <v>19.722000000000001</v>
      </c>
      <c r="FM76" s="58">
        <f>сентябрь!FM76+август!FM76+'июль '!FM75</f>
        <v>0</v>
      </c>
      <c r="FN76" s="58">
        <f>сентябрь!FN76+август!FN76+'июль '!FN75</f>
        <v>2.8439999999999999</v>
      </c>
      <c r="FO76" s="58">
        <f>сентябрь!FO76+август!FO76+'июль '!FO75</f>
        <v>0</v>
      </c>
      <c r="FP76" s="58">
        <f>сентябрь!FP76+август!FP76+'июль '!FP75</f>
        <v>7.1929999999999996</v>
      </c>
      <c r="FQ76" s="58">
        <f>сентябрь!FQ76+август!FQ76+'июль '!FQ75</f>
        <v>0</v>
      </c>
      <c r="FR76" s="58">
        <f>сентябрь!FR76+август!FR76+'июль '!FR75</f>
        <v>0</v>
      </c>
      <c r="FS76" s="58">
        <f>сентябрь!FS76+август!FS76+'июль '!FS75</f>
        <v>0</v>
      </c>
      <c r="FT76" s="58">
        <f>сентябрь!FT76+август!FT76+'июль '!FT75</f>
        <v>0</v>
      </c>
      <c r="FU76" s="58">
        <f>сентябрь!FU76+август!FU76+'июль '!FU75</f>
        <v>0</v>
      </c>
      <c r="FV76" s="58">
        <f>сентябрь!FV76+август!FV76+'июль '!FV75</f>
        <v>21.581</v>
      </c>
      <c r="FW76" s="58">
        <f>сентябрь!FW76+август!FW76+'июль '!FW75</f>
        <v>0</v>
      </c>
      <c r="FX76" s="58">
        <f>сентябрь!FX76+август!FX76+'июль '!FX75</f>
        <v>0</v>
      </c>
      <c r="FY76" s="58">
        <f>сентябрь!FY76+август!FY76+'июль '!FY75</f>
        <v>0</v>
      </c>
      <c r="FZ76" s="58">
        <f>сентябрь!FZ76+август!FZ76+'июль '!FZ75</f>
        <v>0</v>
      </c>
      <c r="GA76" s="58">
        <f>сентябрь!GA76+август!GA76+'июль '!GA75</f>
        <v>0</v>
      </c>
      <c r="GB76" s="58">
        <f>сентябрь!GB76+август!GB76+'июль '!GB75</f>
        <v>0</v>
      </c>
      <c r="GC76" s="58">
        <f>сентябрь!GC76+август!GC76+'июль '!GC75</f>
        <v>0</v>
      </c>
      <c r="GD76" s="58">
        <f>сентябрь!GD76+август!GD76+'июль '!GD75</f>
        <v>0</v>
      </c>
      <c r="GE76" s="58">
        <f>сентябрь!GE76+август!GE76+'июль '!GE75</f>
        <v>0</v>
      </c>
      <c r="GF76" s="58">
        <f>сентябрь!GF76+август!GF76+'июль '!GF75</f>
        <v>0</v>
      </c>
      <c r="GG76" s="58">
        <f>сентябрь!GG76+август!GG76+'июль '!GG75</f>
        <v>0</v>
      </c>
      <c r="GH76" s="58">
        <f>сентябрь!GH76+август!GH76+'июль '!GH75</f>
        <v>0</v>
      </c>
      <c r="GI76" s="58">
        <f>сентябрь!GI76+август!GI76+'июль '!GI75</f>
        <v>0</v>
      </c>
      <c r="GJ76" s="58">
        <f>сентябрь!GJ76+август!GJ76+'июль '!GJ75</f>
        <v>0</v>
      </c>
      <c r="GK76" s="58">
        <f>сентябрь!GK76+август!GK76+'июль '!GK75</f>
        <v>0</v>
      </c>
      <c r="GL76" s="58">
        <f>сентябрь!GL76+август!GL76+'июль '!GL75</f>
        <v>0</v>
      </c>
      <c r="GM76" s="58">
        <f>сентябрь!GM76+август!GM76+'июль '!GM75</f>
        <v>0</v>
      </c>
      <c r="GN76" s="58">
        <f>сентябрь!GN76+август!GN76+'июль '!GN75</f>
        <v>0</v>
      </c>
      <c r="GO76" s="58">
        <f>сентябрь!GO76+август!GO76+'июль '!GO75</f>
        <v>0</v>
      </c>
      <c r="GP76" s="58">
        <f>сентябрь!GP76+август!GP76+'июль '!GP75</f>
        <v>0</v>
      </c>
      <c r="GQ76" s="58">
        <f>сентябрь!GQ76+август!GQ76+'июль '!GQ75</f>
        <v>0</v>
      </c>
      <c r="GR76" s="58">
        <f>сентябрь!GR76+август!GR76+'июль '!GR75</f>
        <v>0</v>
      </c>
      <c r="GS76" s="58">
        <f>сентябрь!GS76+август!GS76+'июль '!GS75</f>
        <v>0</v>
      </c>
      <c r="GT76" s="58">
        <f>сентябрь!GT76+август!GT76+'июль '!GT75</f>
        <v>0</v>
      </c>
      <c r="GU76" s="58">
        <f>сентябрь!GU76+август!GU76+'июль '!GU75</f>
        <v>0</v>
      </c>
      <c r="GV76" s="58">
        <f>сентябрь!GV76+август!GV76+'июль '!GV75</f>
        <v>0</v>
      </c>
      <c r="GW76" s="58">
        <f>сентябрь!GW76+август!GW76+'июль '!GW75</f>
        <v>0</v>
      </c>
      <c r="GX76" s="58">
        <f>сентябрь!GX76+август!GX76+'июль '!GX75</f>
        <v>0</v>
      </c>
      <c r="GY76" s="58">
        <f>сентябрь!GY76+август!GY76+'июль '!GY75</f>
        <v>20.143999999999998</v>
      </c>
      <c r="GZ76" s="58">
        <f>сентябрь!GZ76+август!GZ76+'июль '!GZ75</f>
        <v>0</v>
      </c>
      <c r="HA76" s="58">
        <f>сентябрь!HA76+август!HA76+'июль '!HA75</f>
        <v>0</v>
      </c>
      <c r="HB76" s="58">
        <f>сентябрь!HB76+август!HB76+'июль '!HB75</f>
        <v>0</v>
      </c>
      <c r="HC76" s="58">
        <f>сентябрь!HC76+август!HC76+'июль '!HC75</f>
        <v>0</v>
      </c>
      <c r="HD76" s="58">
        <f>сентябрь!HD76+август!HD76+'июль '!HD75</f>
        <v>0</v>
      </c>
      <c r="HE76" s="58">
        <f>сентябрь!HE76+август!HE76+'июль '!HE75</f>
        <v>0</v>
      </c>
      <c r="HF76" s="58">
        <f>сентябрь!HF76+август!HF76+'июль '!HF75</f>
        <v>0</v>
      </c>
      <c r="HG76" s="58">
        <f>сентябрь!HG76+август!HG76+'июль '!HG75</f>
        <v>8.6319999999999997</v>
      </c>
      <c r="HH76" s="58">
        <f>сентябрь!HH76+август!HH76+'июль '!HH75</f>
        <v>0</v>
      </c>
      <c r="HI76" s="58">
        <f>сентябрь!HI76+август!HI76+'июль '!HI75</f>
        <v>0</v>
      </c>
      <c r="HJ76" s="58">
        <f>сентябрь!HJ76+август!HJ76+'июль '!HJ75</f>
        <v>0</v>
      </c>
      <c r="HK76" s="58">
        <f>сентябрь!HK76+август!HK76+'июль '!HK75</f>
        <v>0</v>
      </c>
      <c r="HL76" s="58">
        <f>сентябрь!HL76+август!HL76+'июль '!HL75</f>
        <v>0</v>
      </c>
      <c r="HM76" s="58">
        <f>сентябрь!HM76+август!HM76+'июль '!HM75</f>
        <v>0</v>
      </c>
      <c r="HN76" s="58">
        <f>сентябрь!HN76+август!HN76+'июль '!HN75</f>
        <v>0</v>
      </c>
      <c r="HO76" s="58">
        <f>сентябрь!HO76+август!HO76+'июль '!HO75</f>
        <v>0</v>
      </c>
      <c r="HP76" s="58">
        <f>сентябрь!HP76+август!HP76+'июль '!HP75</f>
        <v>0</v>
      </c>
      <c r="HQ76" s="58">
        <f>сентябрь!HQ76+август!HQ76+'июль '!HQ75</f>
        <v>0</v>
      </c>
      <c r="HR76" s="58">
        <f>сентябрь!HR76+август!HR76+'июль '!HR75</f>
        <v>0</v>
      </c>
      <c r="HS76" s="58">
        <f>сентябрь!HS76+август!HS76+'июль '!HS75</f>
        <v>0</v>
      </c>
      <c r="HT76" s="58">
        <f>сентябрь!HT76+август!HT76+'июль '!HT75</f>
        <v>0</v>
      </c>
      <c r="HU76" s="58">
        <f>сентябрь!HU76+август!HU76+'июль '!HU75</f>
        <v>0</v>
      </c>
      <c r="HV76" s="58">
        <f>сентябрь!HV76+август!HV76+'июль '!HV75</f>
        <v>0</v>
      </c>
      <c r="HW76" s="58">
        <f>сентябрь!HW76+август!HW76+'июль '!HW75</f>
        <v>0</v>
      </c>
      <c r="HX76" s="58">
        <f>сентябрь!HX76+август!HX76+'июль '!HX75</f>
        <v>0</v>
      </c>
      <c r="HY76" s="58">
        <f>сентябрь!HY76+август!HY76+'июль '!HY75</f>
        <v>0</v>
      </c>
      <c r="HZ76" s="58">
        <f>сентябрь!HZ76+август!HZ76+'июль '!HZ75</f>
        <v>0</v>
      </c>
      <c r="IA76" s="58">
        <f>сентябрь!IA76+август!IA76+'июль '!IA75</f>
        <v>0</v>
      </c>
      <c r="IB76" s="58">
        <f>сентябрь!IB76+август!IB76+'июль '!IB75</f>
        <v>0</v>
      </c>
      <c r="IC76" s="58">
        <f>сентябрь!IC76+август!IC76+'июль '!IC75</f>
        <v>0</v>
      </c>
      <c r="ID76" s="58">
        <f>сентябрь!ID76+август!ID76+'июль '!ID75</f>
        <v>0</v>
      </c>
    </row>
    <row r="77" spans="1:238">
      <c r="A77" s="11" t="s">
        <v>323</v>
      </c>
      <c r="B77" s="9" t="s">
        <v>324</v>
      </c>
      <c r="C77" s="10" t="s">
        <v>265</v>
      </c>
      <c r="D77" s="46">
        <f>сентябрь!D77+август!D77+'июль '!D76</f>
        <v>1</v>
      </c>
      <c r="E77" s="58">
        <f>сентябрь!E77+август!E77+'июль '!E76</f>
        <v>1</v>
      </c>
      <c r="F77" s="58">
        <f>сентябрь!F77+август!F77+'июль '!F76</f>
        <v>0</v>
      </c>
      <c r="G77" s="58">
        <f>сентябрь!G77+август!G77+'июль '!G76</f>
        <v>0</v>
      </c>
      <c r="H77" s="58">
        <f>сентябрь!H77+август!H77+'июль '!H76</f>
        <v>0</v>
      </c>
      <c r="I77" s="58">
        <f>сентябрь!I77+август!I77+'июль '!I76</f>
        <v>0</v>
      </c>
      <c r="J77" s="58">
        <f>сентябрь!J77+август!J77+'июль '!J76</f>
        <v>0</v>
      </c>
      <c r="K77" s="58">
        <f>сентябрь!K77+август!K77+'июль '!K76</f>
        <v>0</v>
      </c>
      <c r="L77" s="58">
        <f>сентябрь!L77+август!L77+'июль '!L76</f>
        <v>0</v>
      </c>
      <c r="M77" s="58">
        <f>сентябрь!M77+август!M77+'июль '!M76</f>
        <v>0</v>
      </c>
      <c r="N77" s="58">
        <f>сентябрь!N77+август!N77+'июль '!N76</f>
        <v>0</v>
      </c>
      <c r="O77" s="58">
        <f>сентябрь!O77+август!O77+'июль '!O76</f>
        <v>0</v>
      </c>
      <c r="P77" s="58">
        <f>сентябрь!P77+август!P77+'июль '!P76</f>
        <v>0</v>
      </c>
      <c r="Q77" s="58">
        <f>сентябрь!Q77+август!Q77+'июль '!Q76</f>
        <v>0</v>
      </c>
      <c r="R77" s="58">
        <f>сентябрь!R77+август!R77+'июль '!R76</f>
        <v>0</v>
      </c>
      <c r="S77" s="58">
        <f>сентябрь!S77+август!S77+'июль '!S76</f>
        <v>0</v>
      </c>
      <c r="T77" s="58">
        <f>сентябрь!T77+август!T77+'июль '!T76</f>
        <v>0</v>
      </c>
      <c r="U77" s="58">
        <f>сентябрь!U77+август!U77+'июль '!U76</f>
        <v>0</v>
      </c>
      <c r="V77" s="58">
        <f>сентябрь!V77+август!V77+'июль '!V76</f>
        <v>0</v>
      </c>
      <c r="W77" s="58">
        <f>сентябрь!W77+август!W77+'июль '!W76</f>
        <v>0</v>
      </c>
      <c r="X77" s="58">
        <f>сентябрь!X77+август!X77+'июль '!X76</f>
        <v>0</v>
      </c>
      <c r="Y77" s="58">
        <f>сентябрь!Y77+август!Y77+'июль '!Y76</f>
        <v>0</v>
      </c>
      <c r="Z77" s="58">
        <f>сентябрь!Z77+август!Z77+'июль '!Z76</f>
        <v>0</v>
      </c>
      <c r="AA77" s="58">
        <f>сентябрь!AA77+август!AA77+'июль '!AA76</f>
        <v>0</v>
      </c>
      <c r="AB77" s="58">
        <f>сентябрь!AB77+август!AB77+'июль '!AB76</f>
        <v>0</v>
      </c>
      <c r="AC77" s="58">
        <f>сентябрь!AC77+август!AC77+'июль '!AC76</f>
        <v>0</v>
      </c>
      <c r="AD77" s="58">
        <f>сентябрь!AD77+август!AD77+'июль '!AD76</f>
        <v>0</v>
      </c>
      <c r="AE77" s="58">
        <f>сентябрь!AE77+август!AE77+'июль '!AE76</f>
        <v>0</v>
      </c>
      <c r="AF77" s="58">
        <f>сентябрь!AF77+август!AF77+'июль '!AF76</f>
        <v>0</v>
      </c>
      <c r="AG77" s="58">
        <f>сентябрь!AG77+август!AG77+'июль '!AG76</f>
        <v>0</v>
      </c>
      <c r="AH77" s="58">
        <f>сентябрь!AH77+август!AH77+'июль '!AH76</f>
        <v>0</v>
      </c>
      <c r="AI77" s="58">
        <f>сентябрь!AI77+август!AI77+'июль '!AI76</f>
        <v>0</v>
      </c>
      <c r="AJ77" s="58">
        <f>сентябрь!AJ77+август!AJ77+'июль '!AJ76</f>
        <v>0</v>
      </c>
      <c r="AK77" s="58">
        <f>сентябрь!AK77+август!AK77+'июль '!AK76</f>
        <v>0</v>
      </c>
      <c r="AL77" s="58">
        <f>сентябрь!AL77+август!AL77+'июль '!AL76</f>
        <v>0</v>
      </c>
      <c r="AM77" s="58">
        <f>сентябрь!AM77+август!AM77+'июль '!AM76</f>
        <v>0</v>
      </c>
      <c r="AN77" s="58">
        <f>сентябрь!AN77+август!AN77+'июль '!AN76</f>
        <v>0</v>
      </c>
      <c r="AO77" s="58">
        <f>сентябрь!AO77+август!AO77+'июль '!AO76</f>
        <v>0</v>
      </c>
      <c r="AP77" s="58">
        <f>сентябрь!AP77+август!AP77+'июль '!AP76</f>
        <v>0</v>
      </c>
      <c r="AQ77" s="58">
        <f>сентябрь!AQ77+август!AQ77+'июль '!AQ76</f>
        <v>0</v>
      </c>
      <c r="AR77" s="58">
        <f>сентябрь!AR77+август!AR77+'июль '!AR76</f>
        <v>0</v>
      </c>
      <c r="AS77" s="58">
        <f>сентябрь!AS77+август!AS77+'июль '!AS76</f>
        <v>0</v>
      </c>
      <c r="AT77" s="58">
        <f>сентябрь!AT77+август!AT77+'июль '!AT76</f>
        <v>0</v>
      </c>
      <c r="AU77" s="58">
        <f>сентябрь!AU77+август!AU77+'июль '!AU76</f>
        <v>0</v>
      </c>
      <c r="AV77" s="58">
        <f>сентябрь!AV77+август!AV77+'июль '!AV76</f>
        <v>0</v>
      </c>
      <c r="AW77" s="58">
        <f>сентябрь!AW77+август!AW77+'июль '!AW76</f>
        <v>0</v>
      </c>
      <c r="AX77" s="58">
        <f>сентябрь!AX77+август!AX77+'июль '!AX76</f>
        <v>0</v>
      </c>
      <c r="AY77" s="58">
        <f>сентябрь!AY77+август!AY77+'июль '!AY76</f>
        <v>0</v>
      </c>
      <c r="AZ77" s="58">
        <f>сентябрь!AZ77+август!AZ77+'июль '!AZ76</f>
        <v>0</v>
      </c>
      <c r="BA77" s="58">
        <f>сентябрь!BA77+август!BA77+'июль '!BA76</f>
        <v>0</v>
      </c>
      <c r="BB77" s="58">
        <f>сентябрь!BB77+август!BB77+'июль '!BB76</f>
        <v>0</v>
      </c>
      <c r="BC77" s="58">
        <f>сентябрь!BC77+август!BC77+'июль '!BC76</f>
        <v>0</v>
      </c>
      <c r="BD77" s="58">
        <f>сентябрь!BD77+август!BD77+'июль '!BD76</f>
        <v>0</v>
      </c>
      <c r="BE77" s="58">
        <f>сентябрь!BE77+август!BE77+'июль '!BE76</f>
        <v>0</v>
      </c>
      <c r="BF77" s="58">
        <f>сентябрь!BF77+август!BF77+'июль '!BF76</f>
        <v>0</v>
      </c>
      <c r="BG77" s="58">
        <f>сентябрь!BG77+август!BG77+'июль '!BG76</f>
        <v>0</v>
      </c>
      <c r="BH77" s="58">
        <f>сентябрь!BH77+август!BH77+'июль '!BH76</f>
        <v>0</v>
      </c>
      <c r="BI77" s="58">
        <f>сентябрь!BI77+август!BI77+'июль '!BI76</f>
        <v>0</v>
      </c>
      <c r="BJ77" s="58">
        <f>сентябрь!BJ77+август!BJ77+'июль '!BJ76</f>
        <v>0</v>
      </c>
      <c r="BK77" s="58">
        <f>сентябрь!BK77+август!BK77+'июль '!BK76</f>
        <v>0</v>
      </c>
      <c r="BL77" s="58">
        <f>сентябрь!BL77+август!BL77+'июль '!BL76</f>
        <v>0</v>
      </c>
      <c r="BM77" s="58">
        <f>сентябрь!BM77+август!BM77+'июль '!BM76</f>
        <v>0</v>
      </c>
      <c r="BN77" s="58">
        <f>сентябрь!BN77+август!BN77+'июль '!BN76</f>
        <v>0</v>
      </c>
      <c r="BO77" s="58">
        <f>сентябрь!BO77+август!BO77+'июль '!BO76</f>
        <v>0</v>
      </c>
      <c r="BP77" s="58">
        <f>сентябрь!BP77+август!BP77+'июль '!BP76</f>
        <v>0</v>
      </c>
      <c r="BQ77" s="58">
        <f>сентябрь!BQ77+август!BQ77+'июль '!BQ76</f>
        <v>0</v>
      </c>
      <c r="BR77" s="58">
        <f>сентябрь!BR77+август!BR77+'июль '!BR76</f>
        <v>0</v>
      </c>
      <c r="BS77" s="58">
        <f>сентябрь!BS77+август!BS77+'июль '!BS76</f>
        <v>0</v>
      </c>
      <c r="BT77" s="58">
        <f>сентябрь!BT77+август!BT77+'июль '!BT76</f>
        <v>0</v>
      </c>
      <c r="BU77" s="58">
        <f>сентябрь!BU77+август!BU77+'июль '!BU76</f>
        <v>0</v>
      </c>
      <c r="BV77" s="58">
        <f>сентябрь!BV77+август!BV77+'июль '!BV76</f>
        <v>0</v>
      </c>
      <c r="BW77" s="58">
        <f>сентябрь!BW77+август!BW77+'июль '!BW76</f>
        <v>0</v>
      </c>
      <c r="BX77" s="58">
        <f>сентябрь!BX77+август!BX77+'июль '!BX76</f>
        <v>0</v>
      </c>
      <c r="BY77" s="58">
        <f>сентябрь!BY77+август!BY77+'июль '!BY76</f>
        <v>0</v>
      </c>
      <c r="BZ77" s="58">
        <f>сентябрь!BZ77+август!BZ77+'июль '!BZ76</f>
        <v>0</v>
      </c>
      <c r="CA77" s="58">
        <f>сентябрь!CA77+август!CA77+'июль '!CA76</f>
        <v>0</v>
      </c>
      <c r="CB77" s="58">
        <f>сентябрь!CB77+август!CB77+'июль '!CB76</f>
        <v>0</v>
      </c>
      <c r="CC77" s="58">
        <f>сентябрь!CC77+август!CC77+'июль '!CC76</f>
        <v>0</v>
      </c>
      <c r="CD77" s="58">
        <f>сентябрь!CD77+август!CD77+'июль '!CD76</f>
        <v>0</v>
      </c>
      <c r="CE77" s="58">
        <f>сентябрь!CE77+август!CE77+'июль '!CE76</f>
        <v>0</v>
      </c>
      <c r="CF77" s="58">
        <f>сентябрь!CF77+август!CF77+'июль '!CF76</f>
        <v>0</v>
      </c>
      <c r="CG77" s="58">
        <f>сентябрь!CG77+август!CG77+'июль '!CG76</f>
        <v>0</v>
      </c>
      <c r="CH77" s="58">
        <f>сентябрь!CH77+август!CH77+'июль '!CH76</f>
        <v>0</v>
      </c>
      <c r="CI77" s="58">
        <f>сентябрь!CI77+август!CI77+'июль '!CI76</f>
        <v>0</v>
      </c>
      <c r="CJ77" s="58">
        <f>сентябрь!CJ77+август!CJ77+'июль '!CJ76</f>
        <v>0</v>
      </c>
      <c r="CK77" s="58">
        <f>сентябрь!CK77+август!CK77+'июль '!CK76</f>
        <v>0</v>
      </c>
      <c r="CL77" s="58">
        <f>сентябрь!CL77+август!CL77+'июль '!CL76</f>
        <v>0</v>
      </c>
      <c r="CM77" s="58">
        <f>сентябрь!CM77+август!CM77+'июль '!CM76</f>
        <v>0</v>
      </c>
      <c r="CN77" s="58">
        <f>сентябрь!CN77+август!CN77+'июль '!CN76</f>
        <v>0</v>
      </c>
      <c r="CO77" s="58">
        <f>сентябрь!CO77+август!CO77+'июль '!CO76</f>
        <v>0</v>
      </c>
      <c r="CP77" s="58">
        <f>сентябрь!CP77+август!CP77+'июль '!CP76</f>
        <v>0</v>
      </c>
      <c r="CQ77" s="58">
        <f>сентябрь!CQ77+август!CQ77+'июль '!CQ76</f>
        <v>0</v>
      </c>
      <c r="CR77" s="58">
        <f>сентябрь!CR77+август!CR77+'июль '!CR76</f>
        <v>0</v>
      </c>
      <c r="CS77" s="58">
        <f>сентябрь!CS77+август!CS77+'июль '!CS76</f>
        <v>0</v>
      </c>
      <c r="CT77" s="58">
        <f>сентябрь!CT77+август!CT77+'июль '!CT76</f>
        <v>0</v>
      </c>
      <c r="CU77" s="58">
        <f>сентябрь!CU77+август!CU77+'июль '!CU76</f>
        <v>0</v>
      </c>
      <c r="CV77" s="58">
        <f>сентябрь!CV77+август!CV77+'июль '!CV76</f>
        <v>0</v>
      </c>
      <c r="CW77" s="58">
        <f>сентябрь!CW77+август!CW77+'июль '!CW76</f>
        <v>0</v>
      </c>
      <c r="CX77" s="58">
        <f>сентябрь!CX77+август!CX77+'июль '!CX76</f>
        <v>0</v>
      </c>
      <c r="CY77" s="58">
        <f>сентябрь!CY77+август!CY77+'июль '!CY76</f>
        <v>0</v>
      </c>
      <c r="CZ77" s="58">
        <f>сентябрь!CZ77+август!CZ77+'июль '!CZ76</f>
        <v>0</v>
      </c>
      <c r="DA77" s="58">
        <f>сентябрь!DA77+август!DA77+'июль '!DA76</f>
        <v>0</v>
      </c>
      <c r="DB77" s="58">
        <f>сентябрь!DB77+август!DB77+'июль '!DB76</f>
        <v>0</v>
      </c>
      <c r="DC77" s="58">
        <f>сентябрь!DC77+август!DC77+'июль '!DC76</f>
        <v>0</v>
      </c>
      <c r="DD77" s="58">
        <f>сентябрь!DD77+август!DD77+'июль '!DD76</f>
        <v>0</v>
      </c>
      <c r="DE77" s="58">
        <f>сентябрь!DE77+август!DE77+'июль '!DE76</f>
        <v>0</v>
      </c>
      <c r="DF77" s="58">
        <f>сентябрь!DF77+август!DF77+'июль '!DF76</f>
        <v>0</v>
      </c>
      <c r="DG77" s="58">
        <f>сентябрь!DG77+август!DG77+'июль '!DG76</f>
        <v>0</v>
      </c>
      <c r="DH77" s="58">
        <f>сентябрь!DH77+август!DH77+'июль '!DH76</f>
        <v>0</v>
      </c>
      <c r="DI77" s="58">
        <f>сентябрь!DI77+август!DI77+'июль '!DI76</f>
        <v>0</v>
      </c>
      <c r="DJ77" s="58">
        <f>сентябрь!DJ77+август!DJ77+'июль '!DJ76</f>
        <v>0</v>
      </c>
      <c r="DK77" s="58">
        <f>сентябрь!DK77+август!DK77+'июль '!DK76</f>
        <v>0</v>
      </c>
      <c r="DL77" s="58">
        <f>сентябрь!DL77+август!DL77+'июль '!DL76</f>
        <v>0</v>
      </c>
      <c r="DM77" s="58">
        <f>сентябрь!DM77+август!DM77+'июль '!DM76</f>
        <v>0</v>
      </c>
      <c r="DN77" s="58">
        <f>сентябрь!DN77+август!DN77+'июль '!DN76</f>
        <v>0</v>
      </c>
      <c r="DO77" s="58">
        <f>сентябрь!DO77+август!DO77+'июль '!DO76</f>
        <v>0</v>
      </c>
      <c r="DP77" s="58">
        <f>сентябрь!DP77+август!DP77+'июль '!DP76</f>
        <v>0</v>
      </c>
      <c r="DQ77" s="58">
        <f>сентябрь!DQ77+август!DQ77+'июль '!DQ76</f>
        <v>0</v>
      </c>
      <c r="DR77" s="58">
        <f>сентябрь!DR77+август!DR77+'июль '!DR76</f>
        <v>0</v>
      </c>
      <c r="DS77" s="58">
        <f>сентябрь!DS77+август!DS77+'июль '!DS76</f>
        <v>0</v>
      </c>
      <c r="DT77" s="58">
        <f>сентябрь!DT77+август!DT77+'июль '!DT76</f>
        <v>0</v>
      </c>
      <c r="DU77" s="58">
        <f>сентябрь!DU77+август!DU77+'июль '!DU76</f>
        <v>0</v>
      </c>
      <c r="DV77" s="58">
        <f>сентябрь!DV77+август!DV77+'июль '!DV76</f>
        <v>0</v>
      </c>
      <c r="DW77" s="58">
        <f>сентябрь!DW77+август!DW77+'июль '!DW76</f>
        <v>0</v>
      </c>
      <c r="DX77" s="58">
        <f>сентябрь!DX77+август!DX77+'июль '!DX76</f>
        <v>0</v>
      </c>
      <c r="DY77" s="58">
        <f>сентябрь!DY77+август!DY77+'июль '!DY76</f>
        <v>0</v>
      </c>
      <c r="DZ77" s="58">
        <f>сентябрь!DZ77+август!DZ77+'июль '!DZ76</f>
        <v>0</v>
      </c>
      <c r="EA77" s="58">
        <f>сентябрь!EA77+август!EA77+'июль '!EA76</f>
        <v>0</v>
      </c>
      <c r="EB77" s="58">
        <f>сентябрь!EB77+август!EB77+'июль '!EB76</f>
        <v>0</v>
      </c>
      <c r="EC77" s="58">
        <f>сентябрь!EC77+август!EC77+'июль '!EC76</f>
        <v>0</v>
      </c>
      <c r="ED77" s="58">
        <f>сентябрь!ED77+август!ED77+'июль '!ED76</f>
        <v>0</v>
      </c>
      <c r="EE77" s="58">
        <f>сентябрь!EE77+август!EE77+'июль '!EE76</f>
        <v>0</v>
      </c>
      <c r="EF77" s="58">
        <f>сентябрь!EF77+август!EF77+'июль '!EF76</f>
        <v>0</v>
      </c>
      <c r="EG77" s="58">
        <f>сентябрь!EG77+август!EG77+'июль '!EG76</f>
        <v>0</v>
      </c>
      <c r="EH77" s="58">
        <f>сентябрь!EH77+август!EH77+'июль '!EH76</f>
        <v>0</v>
      </c>
      <c r="EI77" s="58">
        <f>сентябрь!EI77+август!EI77+'июль '!EI76</f>
        <v>0</v>
      </c>
      <c r="EJ77" s="58">
        <f>сентябрь!EJ77+август!EJ77+'июль '!EJ76</f>
        <v>0</v>
      </c>
      <c r="EK77" s="58">
        <f>сентябрь!EK77+август!EK77+'июль '!EK76</f>
        <v>0</v>
      </c>
      <c r="EL77" s="58">
        <f>сентябрь!EL77+август!EL77+'июль '!EL76</f>
        <v>0</v>
      </c>
      <c r="EM77" s="58">
        <f>сентябрь!EM77+август!EM77+'июль '!EM76</f>
        <v>0</v>
      </c>
      <c r="EN77" s="58">
        <f>сентябрь!EN77+август!EN77+'июль '!EN76</f>
        <v>0</v>
      </c>
      <c r="EO77" s="58">
        <f>сентябрь!EO77+август!EO77+'июль '!EO76</f>
        <v>1</v>
      </c>
      <c r="EP77" s="58">
        <f>сентябрь!EP77+август!EP77+'июль '!EP76</f>
        <v>0</v>
      </c>
      <c r="EQ77" s="58">
        <f>сентябрь!EQ77+август!EQ77+'июль '!EQ76</f>
        <v>0</v>
      </c>
      <c r="ER77" s="58">
        <f>сентябрь!ER77+август!ER77+'июль '!ER76</f>
        <v>0</v>
      </c>
      <c r="ES77" s="58">
        <f>сентябрь!ES77+август!ES77+'июль '!ES76</f>
        <v>0</v>
      </c>
      <c r="ET77" s="58">
        <f>сентябрь!ET77+август!ET77+'июль '!ET76</f>
        <v>0</v>
      </c>
      <c r="EU77" s="58">
        <f>сентябрь!EU77+август!EU77+'июль '!EU76</f>
        <v>0</v>
      </c>
      <c r="EV77" s="58">
        <f>сентябрь!EV77+август!EV77+'июль '!EV76</f>
        <v>0</v>
      </c>
      <c r="EW77" s="58">
        <f>сентябрь!EW77+август!EW77+'июль '!EW76</f>
        <v>0</v>
      </c>
      <c r="EX77" s="58">
        <f>сентябрь!EX77+август!EX77+'июль '!EX76</f>
        <v>0</v>
      </c>
      <c r="EY77" s="58">
        <f>сентябрь!EY77+август!EY77+'июль '!EY76</f>
        <v>0</v>
      </c>
      <c r="EZ77" s="58">
        <f>сентябрь!EZ77+август!EZ77+'июль '!EZ76</f>
        <v>0</v>
      </c>
      <c r="FA77" s="58">
        <f>сентябрь!FA77+август!FA77+'июль '!FA76</f>
        <v>0</v>
      </c>
      <c r="FB77" s="58">
        <f>сентябрь!FB77+август!FB77+'июль '!FB76</f>
        <v>0</v>
      </c>
      <c r="FC77" s="58">
        <f>сентябрь!FC77+август!FC77+'июль '!FC76</f>
        <v>0</v>
      </c>
      <c r="FD77" s="58">
        <f>сентябрь!FD77+август!FD77+'июль '!FD76</f>
        <v>0</v>
      </c>
      <c r="FE77" s="58">
        <f>сентябрь!FE77+август!FE77+'июль '!FE76</f>
        <v>0</v>
      </c>
      <c r="FF77" s="58">
        <f>сентябрь!FF77+август!FF77+'июль '!FF76</f>
        <v>0</v>
      </c>
      <c r="FG77" s="58">
        <f>сентябрь!FG77+август!FG77+'июль '!FG76</f>
        <v>0</v>
      </c>
      <c r="FH77" s="58">
        <f>сентябрь!FH77+август!FH77+'июль '!FH76</f>
        <v>0</v>
      </c>
      <c r="FI77" s="58">
        <f>сентябрь!FI77+август!FI77+'июль '!FI76</f>
        <v>0</v>
      </c>
      <c r="FJ77" s="58">
        <f>сентябрь!FJ77+август!FJ77+'июль '!FJ76</f>
        <v>0</v>
      </c>
      <c r="FK77" s="58">
        <f>сентябрь!FK77+август!FK77+'июль '!FK76</f>
        <v>0</v>
      </c>
      <c r="FL77" s="58">
        <f>сентябрь!FL77+август!FL77+'июль '!FL76</f>
        <v>0</v>
      </c>
      <c r="FM77" s="58">
        <f>сентябрь!FM77+август!FM77+'июль '!FM76</f>
        <v>0</v>
      </c>
      <c r="FN77" s="58">
        <f>сентябрь!FN77+август!FN77+'июль '!FN76</f>
        <v>0</v>
      </c>
      <c r="FO77" s="58">
        <f>сентябрь!FO77+август!FO77+'июль '!FO76</f>
        <v>0</v>
      </c>
      <c r="FP77" s="58">
        <f>сентябрь!FP77+август!FP77+'июль '!FP76</f>
        <v>0</v>
      </c>
      <c r="FQ77" s="58">
        <f>сентябрь!FQ77+август!FQ77+'июль '!FQ76</f>
        <v>0</v>
      </c>
      <c r="FR77" s="58">
        <f>сентябрь!FR77+август!FR77+'июль '!FR76</f>
        <v>0</v>
      </c>
      <c r="FS77" s="58">
        <f>сентябрь!FS77+август!FS77+'июль '!FS76</f>
        <v>0</v>
      </c>
      <c r="FT77" s="58">
        <f>сентябрь!FT77+август!FT77+'июль '!FT76</f>
        <v>0</v>
      </c>
      <c r="FU77" s="58">
        <f>сентябрь!FU77+август!FU77+'июль '!FU76</f>
        <v>0</v>
      </c>
      <c r="FV77" s="58">
        <f>сентябрь!FV77+август!FV77+'июль '!FV76</f>
        <v>0</v>
      </c>
      <c r="FW77" s="58">
        <f>сентябрь!FW77+август!FW77+'июль '!FW76</f>
        <v>0</v>
      </c>
      <c r="FX77" s="58">
        <f>сентябрь!FX77+август!FX77+'июль '!FX76</f>
        <v>0</v>
      </c>
      <c r="FY77" s="58">
        <f>сентябрь!FY77+август!FY77+'июль '!FY76</f>
        <v>0</v>
      </c>
      <c r="FZ77" s="58">
        <f>сентябрь!FZ77+август!FZ77+'июль '!FZ76</f>
        <v>0</v>
      </c>
      <c r="GA77" s="58">
        <f>сентябрь!GA77+август!GA77+'июль '!GA76</f>
        <v>0</v>
      </c>
      <c r="GB77" s="58">
        <f>сентябрь!GB77+август!GB77+'июль '!GB76</f>
        <v>0</v>
      </c>
      <c r="GC77" s="58">
        <f>сентябрь!GC77+август!GC77+'июль '!GC76</f>
        <v>0</v>
      </c>
      <c r="GD77" s="58">
        <f>сентябрь!GD77+август!GD77+'июль '!GD76</f>
        <v>0</v>
      </c>
      <c r="GE77" s="58">
        <f>сентябрь!GE77+август!GE77+'июль '!GE76</f>
        <v>0</v>
      </c>
      <c r="GF77" s="58">
        <f>сентябрь!GF77+август!GF77+'июль '!GF76</f>
        <v>0</v>
      </c>
      <c r="GG77" s="58">
        <f>сентябрь!GG77+август!GG77+'июль '!GG76</f>
        <v>0</v>
      </c>
      <c r="GH77" s="58">
        <f>сентябрь!GH77+август!GH77+'июль '!GH76</f>
        <v>0</v>
      </c>
      <c r="GI77" s="58">
        <f>сентябрь!GI77+август!GI77+'июль '!GI76</f>
        <v>0</v>
      </c>
      <c r="GJ77" s="58">
        <f>сентябрь!GJ77+август!GJ77+'июль '!GJ76</f>
        <v>0</v>
      </c>
      <c r="GK77" s="58">
        <f>сентябрь!GK77+август!GK77+'июль '!GK76</f>
        <v>0</v>
      </c>
      <c r="GL77" s="58">
        <f>сентябрь!GL77+август!GL77+'июль '!GL76</f>
        <v>0</v>
      </c>
      <c r="GM77" s="58">
        <f>сентябрь!GM77+август!GM77+'июль '!GM76</f>
        <v>0</v>
      </c>
      <c r="GN77" s="58">
        <f>сентябрь!GN77+август!GN77+'июль '!GN76</f>
        <v>0</v>
      </c>
      <c r="GO77" s="58">
        <f>сентябрь!GO77+август!GO77+'июль '!GO76</f>
        <v>0</v>
      </c>
      <c r="GP77" s="58">
        <f>сентябрь!GP77+август!GP77+'июль '!GP76</f>
        <v>0</v>
      </c>
      <c r="GQ77" s="58">
        <f>сентябрь!GQ77+август!GQ77+'июль '!GQ76</f>
        <v>0</v>
      </c>
      <c r="GR77" s="58">
        <f>сентябрь!GR77+август!GR77+'июль '!GR76</f>
        <v>0</v>
      </c>
      <c r="GS77" s="58">
        <f>сентябрь!GS77+август!GS77+'июль '!GS76</f>
        <v>0</v>
      </c>
      <c r="GT77" s="58">
        <f>сентябрь!GT77+август!GT77+'июль '!GT76</f>
        <v>0</v>
      </c>
      <c r="GU77" s="58">
        <f>сентябрь!GU77+август!GU77+'июль '!GU76</f>
        <v>0</v>
      </c>
      <c r="GV77" s="58">
        <f>сентябрь!GV77+август!GV77+'июль '!GV76</f>
        <v>0</v>
      </c>
      <c r="GW77" s="58">
        <f>сентябрь!GW77+август!GW77+'июль '!GW76</f>
        <v>0</v>
      </c>
      <c r="GX77" s="58">
        <f>сентябрь!GX77+август!GX77+'июль '!GX76</f>
        <v>0</v>
      </c>
      <c r="GY77" s="58">
        <f>сентябрь!GY77+август!GY77+'июль '!GY76</f>
        <v>0</v>
      </c>
      <c r="GZ77" s="58">
        <f>сентябрь!GZ77+август!GZ77+'июль '!GZ76</f>
        <v>0</v>
      </c>
      <c r="HA77" s="58">
        <f>сентябрь!HA77+август!HA77+'июль '!HA76</f>
        <v>0</v>
      </c>
      <c r="HB77" s="58">
        <f>сентябрь!HB77+август!HB77+'июль '!HB76</f>
        <v>0</v>
      </c>
      <c r="HC77" s="58">
        <f>сентябрь!HC77+август!HC77+'июль '!HC76</f>
        <v>0</v>
      </c>
      <c r="HD77" s="58">
        <f>сентябрь!HD77+август!HD77+'июль '!HD76</f>
        <v>0</v>
      </c>
      <c r="HE77" s="58">
        <f>сентябрь!HE77+август!HE77+'июль '!HE76</f>
        <v>0</v>
      </c>
      <c r="HF77" s="58">
        <f>сентябрь!HF77+август!HF77+'июль '!HF76</f>
        <v>0</v>
      </c>
      <c r="HG77" s="58">
        <f>сентябрь!HG77+август!HG77+'июль '!HG76</f>
        <v>0</v>
      </c>
      <c r="HH77" s="58">
        <f>сентябрь!HH77+август!HH77+'июль '!HH76</f>
        <v>0</v>
      </c>
      <c r="HI77" s="58">
        <f>сентябрь!HI77+август!HI77+'июль '!HI76</f>
        <v>0</v>
      </c>
      <c r="HJ77" s="58">
        <f>сентябрь!HJ77+август!HJ77+'июль '!HJ76</f>
        <v>0</v>
      </c>
      <c r="HK77" s="58">
        <f>сентябрь!HK77+август!HK77+'июль '!HK76</f>
        <v>0</v>
      </c>
      <c r="HL77" s="58">
        <f>сентябрь!HL77+август!HL77+'июль '!HL76</f>
        <v>0</v>
      </c>
      <c r="HM77" s="58">
        <f>сентябрь!HM77+август!HM77+'июль '!HM76</f>
        <v>0</v>
      </c>
      <c r="HN77" s="58">
        <f>сентябрь!HN77+август!HN77+'июль '!HN76</f>
        <v>0</v>
      </c>
      <c r="HO77" s="58">
        <f>сентябрь!HO77+август!HO77+'июль '!HO76</f>
        <v>0</v>
      </c>
      <c r="HP77" s="58">
        <f>сентябрь!HP77+август!HP77+'июль '!HP76</f>
        <v>0</v>
      </c>
      <c r="HQ77" s="58">
        <f>сентябрь!HQ77+август!HQ77+'июль '!HQ76</f>
        <v>0</v>
      </c>
      <c r="HR77" s="58">
        <f>сентябрь!HR77+август!HR77+'июль '!HR76</f>
        <v>0</v>
      </c>
      <c r="HS77" s="58">
        <f>сентябрь!HS77+август!HS77+'июль '!HS76</f>
        <v>0</v>
      </c>
      <c r="HT77" s="58">
        <f>сентябрь!HT77+август!HT77+'июль '!HT76</f>
        <v>0</v>
      </c>
      <c r="HU77" s="58">
        <f>сентябрь!HU77+август!HU77+'июль '!HU76</f>
        <v>0</v>
      </c>
      <c r="HV77" s="58">
        <f>сентябрь!HV77+август!HV77+'июль '!HV76</f>
        <v>0</v>
      </c>
      <c r="HW77" s="58">
        <f>сентябрь!HW77+август!HW77+'июль '!HW76</f>
        <v>0</v>
      </c>
      <c r="HX77" s="58">
        <f>сентябрь!HX77+август!HX77+'июль '!HX76</f>
        <v>0</v>
      </c>
      <c r="HY77" s="58">
        <f>сентябрь!HY77+август!HY77+'июль '!HY76</f>
        <v>0</v>
      </c>
      <c r="HZ77" s="58">
        <f>сентябрь!HZ77+август!HZ77+'июль '!HZ76</f>
        <v>0</v>
      </c>
      <c r="IA77" s="58">
        <f>сентябрь!IA77+август!IA77+'июль '!IA76</f>
        <v>0</v>
      </c>
      <c r="IB77" s="58">
        <f>сентябрь!IB77+август!IB77+'июль '!IB76</f>
        <v>0</v>
      </c>
      <c r="IC77" s="58">
        <f>сентябрь!IC77+август!IC77+'июль '!IC76</f>
        <v>0</v>
      </c>
      <c r="ID77" s="58">
        <f>сентябрь!ID77+август!ID77+'июль '!ID76</f>
        <v>0</v>
      </c>
    </row>
    <row r="78" spans="1:238">
      <c r="A78" s="11"/>
      <c r="B78" s="9"/>
      <c r="C78" s="10" t="s">
        <v>242</v>
      </c>
      <c r="D78" s="46">
        <f>сентябрь!D78+август!D78+'июль '!D77</f>
        <v>5.1070000000000002</v>
      </c>
      <c r="E78" s="58">
        <f>сентябрь!E78+август!E78+'июль '!E77</f>
        <v>5.1070000000000002</v>
      </c>
      <c r="F78" s="58">
        <f>сентябрь!F78+август!F78+'июль '!F77</f>
        <v>0</v>
      </c>
      <c r="G78" s="58">
        <f>сентябрь!G78+август!G78+'июль '!G77</f>
        <v>0</v>
      </c>
      <c r="H78" s="58">
        <f>сентябрь!H78+август!H78+'июль '!H77</f>
        <v>0</v>
      </c>
      <c r="I78" s="58">
        <f>сентябрь!I78+август!I78+'июль '!I77</f>
        <v>0</v>
      </c>
      <c r="J78" s="58">
        <f>сентябрь!J78+август!J78+'июль '!J77</f>
        <v>0</v>
      </c>
      <c r="K78" s="58">
        <f>сентябрь!K78+август!K78+'июль '!K77</f>
        <v>0</v>
      </c>
      <c r="L78" s="58">
        <f>сентябрь!L78+август!L78+'июль '!L77</f>
        <v>0</v>
      </c>
      <c r="M78" s="58">
        <f>сентябрь!M78+август!M78+'июль '!M77</f>
        <v>0</v>
      </c>
      <c r="N78" s="58">
        <f>сентябрь!N78+август!N78+'июль '!N77</f>
        <v>0</v>
      </c>
      <c r="O78" s="58">
        <f>сентябрь!O78+август!O78+'июль '!O77</f>
        <v>0</v>
      </c>
      <c r="P78" s="58">
        <f>сентябрь!P78+август!P78+'июль '!P77</f>
        <v>0</v>
      </c>
      <c r="Q78" s="58">
        <f>сентябрь!Q78+август!Q78+'июль '!Q77</f>
        <v>0</v>
      </c>
      <c r="R78" s="58">
        <f>сентябрь!R78+август!R78+'июль '!R77</f>
        <v>0</v>
      </c>
      <c r="S78" s="58">
        <f>сентябрь!S78+август!S78+'июль '!S77</f>
        <v>0</v>
      </c>
      <c r="T78" s="58">
        <f>сентябрь!T78+август!T78+'июль '!T77</f>
        <v>0</v>
      </c>
      <c r="U78" s="58">
        <f>сентябрь!U78+август!U78+'июль '!U77</f>
        <v>0</v>
      </c>
      <c r="V78" s="58">
        <f>сентябрь!V78+август!V78+'июль '!V77</f>
        <v>0</v>
      </c>
      <c r="W78" s="58">
        <f>сентябрь!W78+август!W78+'июль '!W77</f>
        <v>0</v>
      </c>
      <c r="X78" s="58">
        <f>сентябрь!X78+август!X78+'июль '!X77</f>
        <v>0</v>
      </c>
      <c r="Y78" s="58">
        <f>сентябрь!Y78+август!Y78+'июль '!Y77</f>
        <v>0</v>
      </c>
      <c r="Z78" s="58">
        <f>сентябрь!Z78+август!Z78+'июль '!Z77</f>
        <v>0</v>
      </c>
      <c r="AA78" s="58">
        <f>сентябрь!AA78+август!AA78+'июль '!AA77</f>
        <v>0</v>
      </c>
      <c r="AB78" s="58">
        <f>сентябрь!AB78+август!AB78+'июль '!AB77</f>
        <v>0</v>
      </c>
      <c r="AC78" s="58">
        <f>сентябрь!AC78+август!AC78+'июль '!AC77</f>
        <v>0</v>
      </c>
      <c r="AD78" s="58">
        <f>сентябрь!AD78+август!AD78+'июль '!AD77</f>
        <v>0</v>
      </c>
      <c r="AE78" s="58">
        <f>сентябрь!AE78+август!AE78+'июль '!AE77</f>
        <v>0</v>
      </c>
      <c r="AF78" s="58">
        <f>сентябрь!AF78+август!AF78+'июль '!AF77</f>
        <v>0</v>
      </c>
      <c r="AG78" s="58">
        <f>сентябрь!AG78+август!AG78+'июль '!AG77</f>
        <v>0</v>
      </c>
      <c r="AH78" s="58">
        <f>сентябрь!AH78+август!AH78+'июль '!AH77</f>
        <v>0</v>
      </c>
      <c r="AI78" s="58">
        <f>сентябрь!AI78+август!AI78+'июль '!AI77</f>
        <v>0</v>
      </c>
      <c r="AJ78" s="58">
        <f>сентябрь!AJ78+август!AJ78+'июль '!AJ77</f>
        <v>0</v>
      </c>
      <c r="AK78" s="58">
        <f>сентябрь!AK78+август!AK78+'июль '!AK77</f>
        <v>0</v>
      </c>
      <c r="AL78" s="58">
        <f>сентябрь!AL78+август!AL78+'июль '!AL77</f>
        <v>0</v>
      </c>
      <c r="AM78" s="58">
        <f>сентябрь!AM78+август!AM78+'июль '!AM77</f>
        <v>0</v>
      </c>
      <c r="AN78" s="58">
        <f>сентябрь!AN78+август!AN78+'июль '!AN77</f>
        <v>0</v>
      </c>
      <c r="AO78" s="58">
        <f>сентябрь!AO78+август!AO78+'июль '!AO77</f>
        <v>0</v>
      </c>
      <c r="AP78" s="58">
        <f>сентябрь!AP78+август!AP78+'июль '!AP77</f>
        <v>0</v>
      </c>
      <c r="AQ78" s="58">
        <f>сентябрь!AQ78+август!AQ78+'июль '!AQ77</f>
        <v>0</v>
      </c>
      <c r="AR78" s="58">
        <f>сентябрь!AR78+август!AR78+'июль '!AR77</f>
        <v>0</v>
      </c>
      <c r="AS78" s="58">
        <f>сентябрь!AS78+август!AS78+'июль '!AS77</f>
        <v>0</v>
      </c>
      <c r="AT78" s="58">
        <f>сентябрь!AT78+август!AT78+'июль '!AT77</f>
        <v>0</v>
      </c>
      <c r="AU78" s="58">
        <f>сентябрь!AU78+август!AU78+'июль '!AU77</f>
        <v>0</v>
      </c>
      <c r="AV78" s="58">
        <f>сентябрь!AV78+август!AV78+'июль '!AV77</f>
        <v>0</v>
      </c>
      <c r="AW78" s="58">
        <f>сентябрь!AW78+август!AW78+'июль '!AW77</f>
        <v>0</v>
      </c>
      <c r="AX78" s="58">
        <f>сентябрь!AX78+август!AX78+'июль '!AX77</f>
        <v>0</v>
      </c>
      <c r="AY78" s="58">
        <f>сентябрь!AY78+август!AY78+'июль '!AY77</f>
        <v>0</v>
      </c>
      <c r="AZ78" s="58">
        <f>сентябрь!AZ78+август!AZ78+'июль '!AZ77</f>
        <v>0</v>
      </c>
      <c r="BA78" s="58">
        <f>сентябрь!BA78+август!BA78+'июль '!BA77</f>
        <v>0</v>
      </c>
      <c r="BB78" s="58">
        <f>сентябрь!BB78+август!BB78+'июль '!BB77</f>
        <v>0</v>
      </c>
      <c r="BC78" s="58">
        <f>сентябрь!BC78+август!BC78+'июль '!BC77</f>
        <v>0</v>
      </c>
      <c r="BD78" s="58">
        <f>сентябрь!BD78+август!BD78+'июль '!BD77</f>
        <v>0</v>
      </c>
      <c r="BE78" s="58">
        <f>сентябрь!BE78+август!BE78+'июль '!BE77</f>
        <v>0</v>
      </c>
      <c r="BF78" s="58">
        <f>сентябрь!BF78+август!BF78+'июль '!BF77</f>
        <v>0</v>
      </c>
      <c r="BG78" s="58">
        <f>сентябрь!BG78+август!BG78+'июль '!BG77</f>
        <v>0</v>
      </c>
      <c r="BH78" s="58">
        <f>сентябрь!BH78+август!BH78+'июль '!BH77</f>
        <v>0</v>
      </c>
      <c r="BI78" s="58">
        <f>сентябрь!BI78+август!BI78+'июль '!BI77</f>
        <v>0</v>
      </c>
      <c r="BJ78" s="58">
        <f>сентябрь!BJ78+август!BJ78+'июль '!BJ77</f>
        <v>0</v>
      </c>
      <c r="BK78" s="58">
        <f>сентябрь!BK78+август!BK78+'июль '!BK77</f>
        <v>0</v>
      </c>
      <c r="BL78" s="58">
        <f>сентябрь!BL78+август!BL78+'июль '!BL77</f>
        <v>0</v>
      </c>
      <c r="BM78" s="58">
        <f>сентябрь!BM78+август!BM78+'июль '!BM77</f>
        <v>0</v>
      </c>
      <c r="BN78" s="58">
        <f>сентябрь!BN78+август!BN78+'июль '!BN77</f>
        <v>0</v>
      </c>
      <c r="BO78" s="58">
        <f>сентябрь!BO78+август!BO78+'июль '!BO77</f>
        <v>0</v>
      </c>
      <c r="BP78" s="58">
        <f>сентябрь!BP78+август!BP78+'июль '!BP77</f>
        <v>0</v>
      </c>
      <c r="BQ78" s="58">
        <f>сентябрь!BQ78+август!BQ78+'июль '!BQ77</f>
        <v>0</v>
      </c>
      <c r="BR78" s="58">
        <f>сентябрь!BR78+август!BR78+'июль '!BR77</f>
        <v>0</v>
      </c>
      <c r="BS78" s="58">
        <f>сентябрь!BS78+август!BS78+'июль '!BS77</f>
        <v>0</v>
      </c>
      <c r="BT78" s="58">
        <f>сентябрь!BT78+август!BT78+'июль '!BT77</f>
        <v>0</v>
      </c>
      <c r="BU78" s="58">
        <f>сентябрь!BU78+август!BU78+'июль '!BU77</f>
        <v>0</v>
      </c>
      <c r="BV78" s="58">
        <f>сентябрь!BV78+август!BV78+'июль '!BV77</f>
        <v>0</v>
      </c>
      <c r="BW78" s="58">
        <f>сентябрь!BW78+август!BW78+'июль '!BW77</f>
        <v>0</v>
      </c>
      <c r="BX78" s="58">
        <f>сентябрь!BX78+август!BX78+'июль '!BX77</f>
        <v>0</v>
      </c>
      <c r="BY78" s="58">
        <f>сентябрь!BY78+август!BY78+'июль '!BY77</f>
        <v>0</v>
      </c>
      <c r="BZ78" s="58">
        <f>сентябрь!BZ78+август!BZ78+'июль '!BZ77</f>
        <v>0</v>
      </c>
      <c r="CA78" s="58">
        <f>сентябрь!CA78+август!CA78+'июль '!CA77</f>
        <v>0</v>
      </c>
      <c r="CB78" s="58">
        <f>сентябрь!CB78+август!CB78+'июль '!CB77</f>
        <v>0</v>
      </c>
      <c r="CC78" s="58">
        <f>сентябрь!CC78+август!CC78+'июль '!CC77</f>
        <v>0</v>
      </c>
      <c r="CD78" s="58">
        <f>сентябрь!CD78+август!CD78+'июль '!CD77</f>
        <v>0</v>
      </c>
      <c r="CE78" s="58">
        <f>сентябрь!CE78+август!CE78+'июль '!CE77</f>
        <v>0</v>
      </c>
      <c r="CF78" s="58">
        <f>сентябрь!CF78+август!CF78+'июль '!CF77</f>
        <v>0</v>
      </c>
      <c r="CG78" s="58">
        <f>сентябрь!CG78+август!CG78+'июль '!CG77</f>
        <v>0</v>
      </c>
      <c r="CH78" s="58">
        <f>сентябрь!CH78+август!CH78+'июль '!CH77</f>
        <v>0</v>
      </c>
      <c r="CI78" s="58">
        <f>сентябрь!CI78+август!CI78+'июль '!CI77</f>
        <v>0</v>
      </c>
      <c r="CJ78" s="58">
        <f>сентябрь!CJ78+август!CJ78+'июль '!CJ77</f>
        <v>0</v>
      </c>
      <c r="CK78" s="58">
        <f>сентябрь!CK78+август!CK78+'июль '!CK77</f>
        <v>0</v>
      </c>
      <c r="CL78" s="58">
        <f>сентябрь!CL78+август!CL78+'июль '!CL77</f>
        <v>0</v>
      </c>
      <c r="CM78" s="58">
        <f>сентябрь!CM78+август!CM78+'июль '!CM77</f>
        <v>0</v>
      </c>
      <c r="CN78" s="58">
        <f>сентябрь!CN78+август!CN78+'июль '!CN77</f>
        <v>0</v>
      </c>
      <c r="CO78" s="58">
        <f>сентябрь!CO78+август!CO78+'июль '!CO77</f>
        <v>0</v>
      </c>
      <c r="CP78" s="58">
        <f>сентябрь!CP78+август!CP78+'июль '!CP77</f>
        <v>0</v>
      </c>
      <c r="CQ78" s="58">
        <f>сентябрь!CQ78+август!CQ78+'июль '!CQ77</f>
        <v>0</v>
      </c>
      <c r="CR78" s="58">
        <f>сентябрь!CR78+август!CR78+'июль '!CR77</f>
        <v>0</v>
      </c>
      <c r="CS78" s="58">
        <f>сентябрь!CS78+август!CS78+'июль '!CS77</f>
        <v>0</v>
      </c>
      <c r="CT78" s="58">
        <f>сентябрь!CT78+август!CT78+'июль '!CT77</f>
        <v>0</v>
      </c>
      <c r="CU78" s="58">
        <f>сентябрь!CU78+август!CU78+'июль '!CU77</f>
        <v>0</v>
      </c>
      <c r="CV78" s="58">
        <f>сентябрь!CV78+август!CV78+'июль '!CV77</f>
        <v>0</v>
      </c>
      <c r="CW78" s="58">
        <f>сентябрь!CW78+август!CW78+'июль '!CW77</f>
        <v>0</v>
      </c>
      <c r="CX78" s="58">
        <f>сентябрь!CX78+август!CX78+'июль '!CX77</f>
        <v>0</v>
      </c>
      <c r="CY78" s="58">
        <f>сентябрь!CY78+август!CY78+'июль '!CY77</f>
        <v>0</v>
      </c>
      <c r="CZ78" s="58">
        <f>сентябрь!CZ78+август!CZ78+'июль '!CZ77</f>
        <v>0</v>
      </c>
      <c r="DA78" s="58">
        <f>сентябрь!DA78+август!DA78+'июль '!DA77</f>
        <v>0</v>
      </c>
      <c r="DB78" s="58">
        <f>сентябрь!DB78+август!DB78+'июль '!DB77</f>
        <v>0</v>
      </c>
      <c r="DC78" s="58">
        <f>сентябрь!DC78+август!DC78+'июль '!DC77</f>
        <v>0</v>
      </c>
      <c r="DD78" s="58">
        <f>сентябрь!DD78+август!DD78+'июль '!DD77</f>
        <v>0</v>
      </c>
      <c r="DE78" s="58">
        <f>сентябрь!DE78+август!DE78+'июль '!DE77</f>
        <v>0</v>
      </c>
      <c r="DF78" s="58">
        <f>сентябрь!DF78+август!DF78+'июль '!DF77</f>
        <v>0</v>
      </c>
      <c r="DG78" s="58">
        <f>сентябрь!DG78+август!DG78+'июль '!DG77</f>
        <v>0</v>
      </c>
      <c r="DH78" s="58">
        <f>сентябрь!DH78+август!DH78+'июль '!DH77</f>
        <v>0</v>
      </c>
      <c r="DI78" s="58">
        <f>сентябрь!DI78+август!DI78+'июль '!DI77</f>
        <v>0</v>
      </c>
      <c r="DJ78" s="58">
        <f>сентябрь!DJ78+август!DJ78+'июль '!DJ77</f>
        <v>0</v>
      </c>
      <c r="DK78" s="58">
        <f>сентябрь!DK78+август!DK78+'июль '!DK77</f>
        <v>0</v>
      </c>
      <c r="DL78" s="58">
        <f>сентябрь!DL78+август!DL78+'июль '!DL77</f>
        <v>0</v>
      </c>
      <c r="DM78" s="58">
        <f>сентябрь!DM78+август!DM78+'июль '!DM77</f>
        <v>0</v>
      </c>
      <c r="DN78" s="58">
        <f>сентябрь!DN78+август!DN78+'июль '!DN77</f>
        <v>0</v>
      </c>
      <c r="DO78" s="58">
        <f>сентябрь!DO78+август!DO78+'июль '!DO77</f>
        <v>0</v>
      </c>
      <c r="DP78" s="58">
        <f>сентябрь!DP78+август!DP78+'июль '!DP77</f>
        <v>0</v>
      </c>
      <c r="DQ78" s="58">
        <f>сентябрь!DQ78+август!DQ78+'июль '!DQ77</f>
        <v>0</v>
      </c>
      <c r="DR78" s="58">
        <f>сентябрь!DR78+август!DR78+'июль '!DR77</f>
        <v>0</v>
      </c>
      <c r="DS78" s="58">
        <f>сентябрь!DS78+август!DS78+'июль '!DS77</f>
        <v>0</v>
      </c>
      <c r="DT78" s="58">
        <f>сентябрь!DT78+август!DT78+'июль '!DT77</f>
        <v>0</v>
      </c>
      <c r="DU78" s="58">
        <f>сентябрь!DU78+август!DU78+'июль '!DU77</f>
        <v>0</v>
      </c>
      <c r="DV78" s="58">
        <f>сентябрь!DV78+август!DV78+'июль '!DV77</f>
        <v>0</v>
      </c>
      <c r="DW78" s="58">
        <f>сентябрь!DW78+август!DW78+'июль '!DW77</f>
        <v>0</v>
      </c>
      <c r="DX78" s="58">
        <f>сентябрь!DX78+август!DX78+'июль '!DX77</f>
        <v>0</v>
      </c>
      <c r="DY78" s="58">
        <f>сентябрь!DY78+август!DY78+'июль '!DY77</f>
        <v>0</v>
      </c>
      <c r="DZ78" s="58">
        <f>сентябрь!DZ78+август!DZ78+'июль '!DZ77</f>
        <v>0</v>
      </c>
      <c r="EA78" s="58">
        <f>сентябрь!EA78+август!EA78+'июль '!EA77</f>
        <v>0</v>
      </c>
      <c r="EB78" s="58">
        <f>сентябрь!EB78+август!EB78+'июль '!EB77</f>
        <v>0</v>
      </c>
      <c r="EC78" s="58">
        <f>сентябрь!EC78+август!EC78+'июль '!EC77</f>
        <v>0</v>
      </c>
      <c r="ED78" s="58">
        <f>сентябрь!ED78+август!ED78+'июль '!ED77</f>
        <v>0</v>
      </c>
      <c r="EE78" s="58">
        <f>сентябрь!EE78+август!EE78+'июль '!EE77</f>
        <v>0</v>
      </c>
      <c r="EF78" s="58">
        <f>сентябрь!EF78+август!EF78+'июль '!EF77</f>
        <v>0</v>
      </c>
      <c r="EG78" s="58">
        <f>сентябрь!EG78+август!EG78+'июль '!EG77</f>
        <v>0</v>
      </c>
      <c r="EH78" s="58">
        <f>сентябрь!EH78+август!EH78+'июль '!EH77</f>
        <v>0</v>
      </c>
      <c r="EI78" s="58">
        <f>сентябрь!EI78+август!EI78+'июль '!EI77</f>
        <v>0</v>
      </c>
      <c r="EJ78" s="58">
        <f>сентябрь!EJ78+август!EJ78+'июль '!EJ77</f>
        <v>0</v>
      </c>
      <c r="EK78" s="58">
        <f>сентябрь!EK78+август!EK78+'июль '!EK77</f>
        <v>0</v>
      </c>
      <c r="EL78" s="58">
        <f>сентябрь!EL78+август!EL78+'июль '!EL77</f>
        <v>0</v>
      </c>
      <c r="EM78" s="58">
        <f>сентябрь!EM78+август!EM78+'июль '!EM77</f>
        <v>0</v>
      </c>
      <c r="EN78" s="58">
        <f>сентябрь!EN78+август!EN78+'июль '!EN77</f>
        <v>0</v>
      </c>
      <c r="EO78" s="58">
        <f>сентябрь!EO78+август!EO78+'июль '!EO77</f>
        <v>5.1070000000000002</v>
      </c>
      <c r="EP78" s="58">
        <f>сентябрь!EP78+август!EP78+'июль '!EP77</f>
        <v>0</v>
      </c>
      <c r="EQ78" s="58">
        <f>сентябрь!EQ78+август!EQ78+'июль '!EQ77</f>
        <v>0</v>
      </c>
      <c r="ER78" s="58">
        <f>сентябрь!ER78+август!ER78+'июль '!ER77</f>
        <v>0</v>
      </c>
      <c r="ES78" s="58">
        <f>сентябрь!ES78+август!ES78+'июль '!ES77</f>
        <v>0</v>
      </c>
      <c r="ET78" s="58">
        <f>сентябрь!ET78+август!ET78+'июль '!ET77</f>
        <v>0</v>
      </c>
      <c r="EU78" s="58">
        <f>сентябрь!EU78+август!EU78+'июль '!EU77</f>
        <v>0</v>
      </c>
      <c r="EV78" s="58">
        <f>сентябрь!EV78+август!EV78+'июль '!EV77</f>
        <v>0</v>
      </c>
      <c r="EW78" s="58">
        <f>сентябрь!EW78+август!EW78+'июль '!EW77</f>
        <v>0</v>
      </c>
      <c r="EX78" s="58">
        <f>сентябрь!EX78+август!EX78+'июль '!EX77</f>
        <v>0</v>
      </c>
      <c r="EY78" s="58">
        <f>сентябрь!EY78+август!EY78+'июль '!EY77</f>
        <v>0</v>
      </c>
      <c r="EZ78" s="58">
        <f>сентябрь!EZ78+август!EZ78+'июль '!EZ77</f>
        <v>0</v>
      </c>
      <c r="FA78" s="58">
        <f>сентябрь!FA78+август!FA78+'июль '!FA77</f>
        <v>0</v>
      </c>
      <c r="FB78" s="58">
        <f>сентябрь!FB78+август!FB78+'июль '!FB77</f>
        <v>0</v>
      </c>
      <c r="FC78" s="58">
        <f>сентябрь!FC78+август!FC78+'июль '!FC77</f>
        <v>0</v>
      </c>
      <c r="FD78" s="58">
        <f>сентябрь!FD78+август!FD78+'июль '!FD77</f>
        <v>0</v>
      </c>
      <c r="FE78" s="58">
        <f>сентябрь!FE78+август!FE78+'июль '!FE77</f>
        <v>0</v>
      </c>
      <c r="FF78" s="58">
        <f>сентябрь!FF78+август!FF78+'июль '!FF77</f>
        <v>0</v>
      </c>
      <c r="FG78" s="58">
        <f>сентябрь!FG78+август!FG78+'июль '!FG77</f>
        <v>0</v>
      </c>
      <c r="FH78" s="58">
        <f>сентябрь!FH78+август!FH78+'июль '!FH77</f>
        <v>0</v>
      </c>
      <c r="FI78" s="58">
        <f>сентябрь!FI78+август!FI78+'июль '!FI77</f>
        <v>0</v>
      </c>
      <c r="FJ78" s="58">
        <f>сентябрь!FJ78+август!FJ78+'июль '!FJ77</f>
        <v>0</v>
      </c>
      <c r="FK78" s="58">
        <f>сентябрь!FK78+август!FK78+'июль '!FK77</f>
        <v>0</v>
      </c>
      <c r="FL78" s="58">
        <f>сентябрь!FL78+август!FL78+'июль '!FL77</f>
        <v>0</v>
      </c>
      <c r="FM78" s="58">
        <f>сентябрь!FM78+август!FM78+'июль '!FM77</f>
        <v>0</v>
      </c>
      <c r="FN78" s="58">
        <f>сентябрь!FN78+август!FN78+'июль '!FN77</f>
        <v>0</v>
      </c>
      <c r="FO78" s="58">
        <f>сентябрь!FO78+август!FO78+'июль '!FO77</f>
        <v>0</v>
      </c>
      <c r="FP78" s="58">
        <f>сентябрь!FP78+август!FP78+'июль '!FP77</f>
        <v>0</v>
      </c>
      <c r="FQ78" s="58">
        <f>сентябрь!FQ78+август!FQ78+'июль '!FQ77</f>
        <v>0</v>
      </c>
      <c r="FR78" s="58">
        <f>сентябрь!FR78+август!FR78+'июль '!FR77</f>
        <v>0</v>
      </c>
      <c r="FS78" s="58">
        <f>сентябрь!FS78+август!FS78+'июль '!FS77</f>
        <v>0</v>
      </c>
      <c r="FT78" s="58">
        <f>сентябрь!FT78+август!FT78+'июль '!FT77</f>
        <v>0</v>
      </c>
      <c r="FU78" s="58">
        <f>сентябрь!FU78+август!FU78+'июль '!FU77</f>
        <v>0</v>
      </c>
      <c r="FV78" s="58">
        <f>сентябрь!FV78+август!FV78+'июль '!FV77</f>
        <v>0</v>
      </c>
      <c r="FW78" s="58">
        <f>сентябрь!FW78+август!FW78+'июль '!FW77</f>
        <v>0</v>
      </c>
      <c r="FX78" s="58">
        <f>сентябрь!FX78+август!FX78+'июль '!FX77</f>
        <v>0</v>
      </c>
      <c r="FY78" s="58">
        <f>сентябрь!FY78+август!FY78+'июль '!FY77</f>
        <v>0</v>
      </c>
      <c r="FZ78" s="58">
        <f>сентябрь!FZ78+август!FZ78+'июль '!FZ77</f>
        <v>0</v>
      </c>
      <c r="GA78" s="58">
        <f>сентябрь!GA78+август!GA78+'июль '!GA77</f>
        <v>0</v>
      </c>
      <c r="GB78" s="58">
        <f>сентябрь!GB78+август!GB78+'июль '!GB77</f>
        <v>0</v>
      </c>
      <c r="GC78" s="58">
        <f>сентябрь!GC78+август!GC78+'июль '!GC77</f>
        <v>0</v>
      </c>
      <c r="GD78" s="58">
        <f>сентябрь!GD78+август!GD78+'июль '!GD77</f>
        <v>0</v>
      </c>
      <c r="GE78" s="58">
        <f>сентябрь!GE78+август!GE78+'июль '!GE77</f>
        <v>0</v>
      </c>
      <c r="GF78" s="58">
        <f>сентябрь!GF78+август!GF78+'июль '!GF77</f>
        <v>0</v>
      </c>
      <c r="GG78" s="58">
        <f>сентябрь!GG78+август!GG78+'июль '!GG77</f>
        <v>0</v>
      </c>
      <c r="GH78" s="58">
        <f>сентябрь!GH78+август!GH78+'июль '!GH77</f>
        <v>0</v>
      </c>
      <c r="GI78" s="58">
        <f>сентябрь!GI78+август!GI78+'июль '!GI77</f>
        <v>0</v>
      </c>
      <c r="GJ78" s="58">
        <f>сентябрь!GJ78+август!GJ78+'июль '!GJ77</f>
        <v>0</v>
      </c>
      <c r="GK78" s="58">
        <f>сентябрь!GK78+август!GK78+'июль '!GK77</f>
        <v>0</v>
      </c>
      <c r="GL78" s="58">
        <f>сентябрь!GL78+август!GL78+'июль '!GL77</f>
        <v>0</v>
      </c>
      <c r="GM78" s="58">
        <f>сентябрь!GM78+август!GM78+'июль '!GM77</f>
        <v>0</v>
      </c>
      <c r="GN78" s="58">
        <f>сентябрь!GN78+август!GN78+'июль '!GN77</f>
        <v>0</v>
      </c>
      <c r="GO78" s="58">
        <f>сентябрь!GO78+август!GO78+'июль '!GO77</f>
        <v>0</v>
      </c>
      <c r="GP78" s="58">
        <f>сентябрь!GP78+август!GP78+'июль '!GP77</f>
        <v>0</v>
      </c>
      <c r="GQ78" s="58">
        <f>сентябрь!GQ78+август!GQ78+'июль '!GQ77</f>
        <v>0</v>
      </c>
      <c r="GR78" s="58">
        <f>сентябрь!GR78+август!GR78+'июль '!GR77</f>
        <v>0</v>
      </c>
      <c r="GS78" s="58">
        <f>сентябрь!GS78+август!GS78+'июль '!GS77</f>
        <v>0</v>
      </c>
      <c r="GT78" s="58">
        <f>сентябрь!GT78+август!GT78+'июль '!GT77</f>
        <v>0</v>
      </c>
      <c r="GU78" s="58">
        <f>сентябрь!GU78+август!GU78+'июль '!GU77</f>
        <v>0</v>
      </c>
      <c r="GV78" s="58">
        <f>сентябрь!GV78+август!GV78+'июль '!GV77</f>
        <v>0</v>
      </c>
      <c r="GW78" s="58">
        <f>сентябрь!GW78+август!GW78+'июль '!GW77</f>
        <v>0</v>
      </c>
      <c r="GX78" s="58">
        <f>сентябрь!GX78+август!GX78+'июль '!GX77</f>
        <v>0</v>
      </c>
      <c r="GY78" s="58">
        <f>сентябрь!GY78+август!GY78+'июль '!GY77</f>
        <v>0</v>
      </c>
      <c r="GZ78" s="58">
        <f>сентябрь!GZ78+август!GZ78+'июль '!GZ77</f>
        <v>0</v>
      </c>
      <c r="HA78" s="58">
        <f>сентябрь!HA78+август!HA78+'июль '!HA77</f>
        <v>0</v>
      </c>
      <c r="HB78" s="58">
        <f>сентябрь!HB78+август!HB78+'июль '!HB77</f>
        <v>0</v>
      </c>
      <c r="HC78" s="58">
        <f>сентябрь!HC78+август!HC78+'июль '!HC77</f>
        <v>0</v>
      </c>
      <c r="HD78" s="58">
        <f>сентябрь!HD78+август!HD78+'июль '!HD77</f>
        <v>0</v>
      </c>
      <c r="HE78" s="58">
        <f>сентябрь!HE78+август!HE78+'июль '!HE77</f>
        <v>0</v>
      </c>
      <c r="HF78" s="58">
        <f>сентябрь!HF78+август!HF78+'июль '!HF77</f>
        <v>0</v>
      </c>
      <c r="HG78" s="58">
        <f>сентябрь!HG78+август!HG78+'июль '!HG77</f>
        <v>0</v>
      </c>
      <c r="HH78" s="58">
        <f>сентябрь!HH78+август!HH78+'июль '!HH77</f>
        <v>0</v>
      </c>
      <c r="HI78" s="58">
        <f>сентябрь!HI78+август!HI78+'июль '!HI77</f>
        <v>0</v>
      </c>
      <c r="HJ78" s="58">
        <f>сентябрь!HJ78+август!HJ78+'июль '!HJ77</f>
        <v>0</v>
      </c>
      <c r="HK78" s="58">
        <f>сентябрь!HK78+август!HK78+'июль '!HK77</f>
        <v>0</v>
      </c>
      <c r="HL78" s="58">
        <f>сентябрь!HL78+август!HL78+'июль '!HL77</f>
        <v>0</v>
      </c>
      <c r="HM78" s="58">
        <f>сентябрь!HM78+август!HM78+'июль '!HM77</f>
        <v>0</v>
      </c>
      <c r="HN78" s="58">
        <f>сентябрь!HN78+август!HN78+'июль '!HN77</f>
        <v>0</v>
      </c>
      <c r="HO78" s="58">
        <f>сентябрь!HO78+август!HO78+'июль '!HO77</f>
        <v>0</v>
      </c>
      <c r="HP78" s="58">
        <f>сентябрь!HP78+август!HP78+'июль '!HP77</f>
        <v>0</v>
      </c>
      <c r="HQ78" s="58">
        <f>сентябрь!HQ78+август!HQ78+'июль '!HQ77</f>
        <v>0</v>
      </c>
      <c r="HR78" s="58">
        <f>сентябрь!HR78+август!HR78+'июль '!HR77</f>
        <v>0</v>
      </c>
      <c r="HS78" s="58">
        <f>сентябрь!HS78+август!HS78+'июль '!HS77</f>
        <v>0</v>
      </c>
      <c r="HT78" s="58">
        <f>сентябрь!HT78+август!HT78+'июль '!HT77</f>
        <v>0</v>
      </c>
      <c r="HU78" s="58">
        <f>сентябрь!HU78+август!HU78+'июль '!HU77</f>
        <v>0</v>
      </c>
      <c r="HV78" s="58">
        <f>сентябрь!HV78+август!HV78+'июль '!HV77</f>
        <v>0</v>
      </c>
      <c r="HW78" s="58">
        <f>сентябрь!HW78+август!HW78+'июль '!HW77</f>
        <v>0</v>
      </c>
      <c r="HX78" s="58">
        <f>сентябрь!HX78+август!HX78+'июль '!HX77</f>
        <v>0</v>
      </c>
      <c r="HY78" s="58">
        <f>сентябрь!HY78+август!HY78+'июль '!HY77</f>
        <v>0</v>
      </c>
      <c r="HZ78" s="58">
        <f>сентябрь!HZ78+август!HZ78+'июль '!HZ77</f>
        <v>0</v>
      </c>
      <c r="IA78" s="58">
        <f>сентябрь!IA78+август!IA78+'июль '!IA77</f>
        <v>0</v>
      </c>
      <c r="IB78" s="58">
        <f>сентябрь!IB78+август!IB78+'июль '!IB77</f>
        <v>0</v>
      </c>
      <c r="IC78" s="58">
        <f>сентябрь!IC78+август!IC78+'июль '!IC77</f>
        <v>0</v>
      </c>
      <c r="ID78" s="58">
        <f>сентябрь!ID78+август!ID78+'июль '!ID77</f>
        <v>0</v>
      </c>
    </row>
    <row r="79" spans="1:238" ht="15" customHeight="1">
      <c r="A79" s="11" t="s">
        <v>325</v>
      </c>
      <c r="B79" s="14" t="s">
        <v>326</v>
      </c>
      <c r="C79" s="10" t="s">
        <v>265</v>
      </c>
      <c r="D79" s="46">
        <f>сентябрь!D79+август!D79+'июль '!D78</f>
        <v>613</v>
      </c>
      <c r="E79" s="58">
        <f>сентябрь!E79+август!E79+'июль '!E78</f>
        <v>613</v>
      </c>
      <c r="F79" s="58">
        <f>сентябрь!F79+август!F79+'июль '!F78</f>
        <v>0</v>
      </c>
      <c r="G79" s="58">
        <f>сентябрь!G79+август!G79+'июль '!G78</f>
        <v>0</v>
      </c>
      <c r="H79" s="58">
        <f>сентябрь!H79+август!H79+'июль '!H78</f>
        <v>2</v>
      </c>
      <c r="I79" s="58">
        <f>сентябрь!I79+август!I79+'июль '!I78</f>
        <v>0</v>
      </c>
      <c r="J79" s="58">
        <f>сентябрь!J79+август!J79+'июль '!J78</f>
        <v>3</v>
      </c>
      <c r="K79" s="58">
        <f>сентябрь!K79+август!K79+'июль '!K78</f>
        <v>0</v>
      </c>
      <c r="L79" s="58">
        <f>сентябрь!L79+август!L79+'июль '!L78</f>
        <v>0</v>
      </c>
      <c r="M79" s="58">
        <f>сентябрь!M79+август!M79+'июль '!M78</f>
        <v>0</v>
      </c>
      <c r="N79" s="58">
        <f>сентябрь!N79+август!N79+'июль '!N78</f>
        <v>0</v>
      </c>
      <c r="O79" s="58">
        <f>сентябрь!O79+август!O79+'июль '!O78</f>
        <v>0</v>
      </c>
      <c r="P79" s="58">
        <f>сентябрь!P79+август!P79+'июль '!P78</f>
        <v>0</v>
      </c>
      <c r="Q79" s="58">
        <f>сентябрь!Q79+август!Q79+'июль '!Q78</f>
        <v>0</v>
      </c>
      <c r="R79" s="58">
        <f>сентябрь!R79+август!R79+'июль '!R78</f>
        <v>0</v>
      </c>
      <c r="S79" s="58">
        <f>сентябрь!S79+август!S79+'июль '!S78</f>
        <v>0</v>
      </c>
      <c r="T79" s="58">
        <f>сентябрь!T79+август!T79+'июль '!T78</f>
        <v>0</v>
      </c>
      <c r="U79" s="58">
        <f>сентябрь!U79+август!U79+'июль '!U78</f>
        <v>0</v>
      </c>
      <c r="V79" s="58">
        <f>сентябрь!V79+август!V79+'июль '!V78</f>
        <v>0</v>
      </c>
      <c r="W79" s="58">
        <f>сентябрь!W79+август!W79+'июль '!W78</f>
        <v>0</v>
      </c>
      <c r="X79" s="58">
        <f>сентябрь!X79+август!X79+'июль '!X78</f>
        <v>0</v>
      </c>
      <c r="Y79" s="58">
        <f>сентябрь!Y79+август!Y79+'июль '!Y78</f>
        <v>0</v>
      </c>
      <c r="Z79" s="58">
        <f>сентябрь!Z79+август!Z79+'июль '!Z78</f>
        <v>0</v>
      </c>
      <c r="AA79" s="58">
        <f>сентябрь!AA79+август!AA79+'июль '!AA78</f>
        <v>10</v>
      </c>
      <c r="AB79" s="58">
        <f>сентябрь!AB79+август!AB79+'июль '!AB78</f>
        <v>13</v>
      </c>
      <c r="AC79" s="58">
        <f>сентябрь!AC79+август!AC79+'июль '!AC78</f>
        <v>0</v>
      </c>
      <c r="AD79" s="58">
        <f>сентябрь!AD79+август!AD79+'июль '!AD78</f>
        <v>7</v>
      </c>
      <c r="AE79" s="58">
        <f>сентябрь!AE79+август!AE79+'июль '!AE78</f>
        <v>0</v>
      </c>
      <c r="AF79" s="58">
        <f>сентябрь!AF79+август!AF79+'июль '!AF78</f>
        <v>0</v>
      </c>
      <c r="AG79" s="58">
        <f>сентябрь!AG79+август!AG79+'июль '!AG78</f>
        <v>0</v>
      </c>
      <c r="AH79" s="58">
        <f>сентябрь!AH79+август!AH79+'июль '!AH78</f>
        <v>3</v>
      </c>
      <c r="AI79" s="58">
        <f>сентябрь!AI79+август!AI79+'июль '!AI78</f>
        <v>0</v>
      </c>
      <c r="AJ79" s="58">
        <f>сентябрь!AJ79+август!AJ79+'июль '!AJ78</f>
        <v>0</v>
      </c>
      <c r="AK79" s="58">
        <f>сентябрь!AK79+август!AK79+'июль '!AK78</f>
        <v>0</v>
      </c>
      <c r="AL79" s="58">
        <f>сентябрь!AL79+август!AL79+'июль '!AL78</f>
        <v>0</v>
      </c>
      <c r="AM79" s="58">
        <f>сентябрь!AM79+август!AM79+'июль '!AM78</f>
        <v>3</v>
      </c>
      <c r="AN79" s="58">
        <f>сентябрь!AN79+август!AN79+'июль '!AN78</f>
        <v>2</v>
      </c>
      <c r="AO79" s="58">
        <f>сентябрь!AO79+август!AO79+'июль '!AO78</f>
        <v>0</v>
      </c>
      <c r="AP79" s="58">
        <f>сентябрь!AP79+август!AP79+'июль '!AP78</f>
        <v>0</v>
      </c>
      <c r="AQ79" s="58">
        <f>сентябрь!AQ79+август!AQ79+'июль '!AQ78</f>
        <v>0</v>
      </c>
      <c r="AR79" s="58">
        <f>сентябрь!AR79+август!AR79+'июль '!AR78</f>
        <v>6</v>
      </c>
      <c r="AS79" s="58">
        <f>сентябрь!AS79+август!AS79+'июль '!AS78</f>
        <v>0</v>
      </c>
      <c r="AT79" s="58">
        <f>сентябрь!AT79+август!AT79+'июль '!AT78</f>
        <v>2</v>
      </c>
      <c r="AU79" s="58">
        <f>сентябрь!AU79+август!AU79+'июль '!AU78</f>
        <v>0</v>
      </c>
      <c r="AV79" s="58">
        <f>сентябрь!AV79+август!AV79+'июль '!AV78</f>
        <v>2</v>
      </c>
      <c r="AW79" s="58">
        <f>сентябрь!AW79+август!AW79+'июль '!AW78</f>
        <v>0</v>
      </c>
      <c r="AX79" s="58">
        <f>сентябрь!AX79+август!AX79+'июль '!AX78</f>
        <v>0</v>
      </c>
      <c r="AY79" s="58">
        <f>сентябрь!AY79+август!AY79+'июль '!AY78</f>
        <v>0</v>
      </c>
      <c r="AZ79" s="58">
        <f>сентябрь!AZ79+август!AZ79+'июль '!AZ78</f>
        <v>0</v>
      </c>
      <c r="BA79" s="58">
        <f>сентябрь!BA79+август!BA79+'июль '!BA78</f>
        <v>0</v>
      </c>
      <c r="BB79" s="58">
        <f>сентябрь!BB79+август!BB79+'июль '!BB78</f>
        <v>0</v>
      </c>
      <c r="BC79" s="58">
        <f>сентябрь!BC79+август!BC79+'июль '!BC78</f>
        <v>14</v>
      </c>
      <c r="BD79" s="58">
        <f>сентябрь!BD79+август!BD79+'июль '!BD78</f>
        <v>0</v>
      </c>
      <c r="BE79" s="58">
        <f>сентябрь!BE79+август!BE79+'июль '!BE78</f>
        <v>0</v>
      </c>
      <c r="BF79" s="58">
        <f>сентябрь!BF79+август!BF79+'июль '!BF78</f>
        <v>0</v>
      </c>
      <c r="BG79" s="58">
        <f>сентябрь!BG79+август!BG79+'июль '!BG78</f>
        <v>0</v>
      </c>
      <c r="BH79" s="58">
        <f>сентябрь!BH79+август!BH79+'июль '!BH78</f>
        <v>0</v>
      </c>
      <c r="BI79" s="58">
        <f>сентябрь!BI79+август!BI79+'июль '!BI78</f>
        <v>0</v>
      </c>
      <c r="BJ79" s="58">
        <f>сентябрь!BJ79+август!BJ79+'июль '!BJ78</f>
        <v>0</v>
      </c>
      <c r="BK79" s="58">
        <f>сентябрь!BK79+август!BK79+'июль '!BK78</f>
        <v>0</v>
      </c>
      <c r="BL79" s="58">
        <f>сентябрь!BL79+август!BL79+'июль '!BL78</f>
        <v>0</v>
      </c>
      <c r="BM79" s="58">
        <f>сентябрь!BM79+август!BM79+'июль '!BM78</f>
        <v>0</v>
      </c>
      <c r="BN79" s="58">
        <f>сентябрь!BN79+август!BN79+'июль '!BN78</f>
        <v>0</v>
      </c>
      <c r="BO79" s="58">
        <f>сентябрь!BO79+август!BO79+'июль '!BO78</f>
        <v>0</v>
      </c>
      <c r="BP79" s="58">
        <f>сентябрь!BP79+август!BP79+'июль '!BP78</f>
        <v>0</v>
      </c>
      <c r="BQ79" s="58">
        <f>сентябрь!BQ79+август!BQ79+'июль '!BQ78</f>
        <v>0</v>
      </c>
      <c r="BR79" s="58">
        <f>сентябрь!BR79+август!BR79+'июль '!BR78</f>
        <v>0</v>
      </c>
      <c r="BS79" s="58">
        <f>сентябрь!BS79+август!BS79+'июль '!BS78</f>
        <v>2</v>
      </c>
      <c r="BT79" s="58">
        <f>сентябрь!BT79+август!BT79+'июль '!BT78</f>
        <v>3</v>
      </c>
      <c r="BU79" s="58">
        <f>сентябрь!BU79+август!BU79+'июль '!BU78</f>
        <v>0</v>
      </c>
      <c r="BV79" s="58">
        <f>сентябрь!BV79+август!BV79+'июль '!BV78</f>
        <v>0</v>
      </c>
      <c r="BW79" s="58">
        <f>сентябрь!BW79+август!BW79+'июль '!BW78</f>
        <v>0</v>
      </c>
      <c r="BX79" s="58">
        <f>сентябрь!BX79+август!BX79+'июль '!BX78</f>
        <v>4</v>
      </c>
      <c r="BY79" s="58">
        <f>сентябрь!BY79+август!BY79+'июль '!BY78</f>
        <v>0</v>
      </c>
      <c r="BZ79" s="58">
        <f>сентябрь!BZ79+август!BZ79+'июль '!BZ78</f>
        <v>0</v>
      </c>
      <c r="CA79" s="58">
        <f>сентябрь!CA79+август!CA79+'июль '!CA78</f>
        <v>0</v>
      </c>
      <c r="CB79" s="58">
        <f>сентябрь!CB79+август!CB79+'июль '!CB78</f>
        <v>0</v>
      </c>
      <c r="CC79" s="58">
        <f>сентябрь!CC79+август!CC79+'июль '!CC78</f>
        <v>0</v>
      </c>
      <c r="CD79" s="58">
        <f>сентябрь!CD79+август!CD79+'июль '!CD78</f>
        <v>0</v>
      </c>
      <c r="CE79" s="58">
        <f>сентябрь!CE79+август!CE79+'июль '!CE78</f>
        <v>0</v>
      </c>
      <c r="CF79" s="58">
        <f>сентябрь!CF79+август!CF79+'июль '!CF78</f>
        <v>0</v>
      </c>
      <c r="CG79" s="58">
        <f>сентябрь!CG79+август!CG79+'июль '!CG78</f>
        <v>0</v>
      </c>
      <c r="CH79" s="58">
        <f>сентябрь!CH79+август!CH79+'июль '!CH78</f>
        <v>0</v>
      </c>
      <c r="CI79" s="58">
        <f>сентябрь!CI79+август!CI79+'июль '!CI78</f>
        <v>0</v>
      </c>
      <c r="CJ79" s="58">
        <f>сентябрь!CJ79+август!CJ79+'июль '!CJ78</f>
        <v>0</v>
      </c>
      <c r="CK79" s="58">
        <f>сентябрь!CK79+август!CK79+'июль '!CK78</f>
        <v>0</v>
      </c>
      <c r="CL79" s="58">
        <f>сентябрь!CL79+август!CL79+'июль '!CL78</f>
        <v>2</v>
      </c>
      <c r="CM79" s="58">
        <f>сентябрь!CM79+август!CM79+'июль '!CM78</f>
        <v>0</v>
      </c>
      <c r="CN79" s="58">
        <f>сентябрь!CN79+август!CN79+'июль '!CN78</f>
        <v>0</v>
      </c>
      <c r="CO79" s="58">
        <f>сентябрь!CO79+август!CO79+'июль '!CO78</f>
        <v>0</v>
      </c>
      <c r="CP79" s="58">
        <f>сентябрь!CP79+август!CP79+'июль '!CP78</f>
        <v>0</v>
      </c>
      <c r="CQ79" s="58">
        <f>сентябрь!CQ79+август!CQ79+'июль '!CQ78</f>
        <v>0</v>
      </c>
      <c r="CR79" s="58">
        <f>сентябрь!CR79+август!CR79+'июль '!CR78</f>
        <v>108</v>
      </c>
      <c r="CS79" s="58">
        <f>сентябрь!CS79+август!CS79+'июль '!CS78</f>
        <v>0</v>
      </c>
      <c r="CT79" s="58">
        <f>сентябрь!CT79+август!CT79+'июль '!CT78</f>
        <v>11</v>
      </c>
      <c r="CU79" s="58">
        <f>сентябрь!CU79+август!CU79+'июль '!CU78</f>
        <v>0</v>
      </c>
      <c r="CV79" s="58">
        <f>сентябрь!CV79+август!CV79+'июль '!CV78</f>
        <v>0</v>
      </c>
      <c r="CW79" s="58">
        <f>сентябрь!CW79+август!CW79+'июль '!CW78</f>
        <v>0</v>
      </c>
      <c r="CX79" s="58">
        <f>сентябрь!CX79+август!CX79+'июль '!CX78</f>
        <v>4</v>
      </c>
      <c r="CY79" s="58">
        <f>сентябрь!CY79+август!CY79+'июль '!CY78</f>
        <v>0</v>
      </c>
      <c r="CZ79" s="58">
        <f>сентябрь!CZ79+август!CZ79+'июль '!CZ78</f>
        <v>0</v>
      </c>
      <c r="DA79" s="58">
        <f>сентябрь!DA79+август!DA79+'июль '!DA78</f>
        <v>0</v>
      </c>
      <c r="DB79" s="58">
        <f>сентябрь!DB79+август!DB79+'июль '!DB78</f>
        <v>0</v>
      </c>
      <c r="DC79" s="58">
        <f>сентябрь!DC79+август!DC79+'июль '!DC78</f>
        <v>0</v>
      </c>
      <c r="DD79" s="58">
        <f>сентябрь!DD79+август!DD79+'июль '!DD78</f>
        <v>0</v>
      </c>
      <c r="DE79" s="58">
        <f>сентябрь!DE79+август!DE79+'июль '!DE78</f>
        <v>0</v>
      </c>
      <c r="DF79" s="58">
        <f>сентябрь!DF79+август!DF79+'июль '!DF78</f>
        <v>0</v>
      </c>
      <c r="DG79" s="58">
        <f>сентябрь!DG79+август!DG79+'июль '!DG78</f>
        <v>0</v>
      </c>
      <c r="DH79" s="58">
        <f>сентябрь!DH79+август!DH79+'июль '!DH78</f>
        <v>7</v>
      </c>
      <c r="DI79" s="58">
        <f>сентябрь!DI79+август!DI79+'июль '!DI78</f>
        <v>8</v>
      </c>
      <c r="DJ79" s="58">
        <f>сентябрь!DJ79+август!DJ79+'июль '!DJ78</f>
        <v>108</v>
      </c>
      <c r="DK79" s="58">
        <f>сентябрь!DK79+август!DK79+'июль '!DK78</f>
        <v>24</v>
      </c>
      <c r="DL79" s="58">
        <f>сентябрь!DL79+август!DL79+'июль '!DL78</f>
        <v>10</v>
      </c>
      <c r="DM79" s="58">
        <f>сентябрь!DM79+август!DM79+'июль '!DM78</f>
        <v>14</v>
      </c>
      <c r="DN79" s="58">
        <f>сентябрь!DN79+август!DN79+'июль '!DN78</f>
        <v>30</v>
      </c>
      <c r="DO79" s="58">
        <f>сентябрь!DO79+август!DO79+'июль '!DO78</f>
        <v>0</v>
      </c>
      <c r="DP79" s="58">
        <f>сентябрь!DP79+август!DP79+'июль '!DP78</f>
        <v>0</v>
      </c>
      <c r="DQ79" s="58">
        <f>сентябрь!DQ79+август!DQ79+'июль '!DQ78</f>
        <v>0</v>
      </c>
      <c r="DR79" s="58">
        <f>сентябрь!DR79+август!DR79+'июль '!DR78</f>
        <v>0</v>
      </c>
      <c r="DS79" s="58">
        <f>сентябрь!DS79+август!DS79+'июль '!DS78</f>
        <v>0</v>
      </c>
      <c r="DT79" s="58">
        <f>сентябрь!DT79+август!DT79+'июль '!DT78</f>
        <v>0</v>
      </c>
      <c r="DU79" s="58">
        <f>сентябрь!DU79+август!DU79+'июль '!DU78</f>
        <v>0</v>
      </c>
      <c r="DV79" s="58">
        <f>сентябрь!DV79+август!DV79+'июль '!DV78</f>
        <v>15</v>
      </c>
      <c r="DW79" s="58">
        <f>сентябрь!DW79+август!DW79+'июль '!DW78</f>
        <v>14</v>
      </c>
      <c r="DX79" s="58">
        <f>сентябрь!DX79+август!DX79+'июль '!DX78</f>
        <v>8</v>
      </c>
      <c r="DY79" s="58">
        <f>сентябрь!DY79+август!DY79+'июль '!DY78</f>
        <v>0</v>
      </c>
      <c r="DZ79" s="58">
        <f>сентябрь!DZ79+август!DZ79+'июль '!DZ78</f>
        <v>22</v>
      </c>
      <c r="EA79" s="58">
        <f>сентябрь!EA79+август!EA79+'июль '!EA78</f>
        <v>24</v>
      </c>
      <c r="EB79" s="58">
        <f>сентябрь!EB79+август!EB79+'июль '!EB78</f>
        <v>2</v>
      </c>
      <c r="EC79" s="58">
        <f>сентябрь!EC79+август!EC79+'июль '!EC78</f>
        <v>0</v>
      </c>
      <c r="ED79" s="58">
        <f>сентябрь!ED79+август!ED79+'июль '!ED78</f>
        <v>0</v>
      </c>
      <c r="EE79" s="58">
        <f>сентябрь!EE79+август!EE79+'июль '!EE78</f>
        <v>4</v>
      </c>
      <c r="EF79" s="58">
        <f>сентябрь!EF79+август!EF79+'июль '!EF78</f>
        <v>0</v>
      </c>
      <c r="EG79" s="58">
        <f>сентябрь!EG79+август!EG79+'июль '!EG78</f>
        <v>9</v>
      </c>
      <c r="EH79" s="58">
        <f>сентябрь!EH79+август!EH79+'июль '!EH78</f>
        <v>2</v>
      </c>
      <c r="EI79" s="58">
        <f>сентябрь!EI79+август!EI79+'июль '!EI78</f>
        <v>0</v>
      </c>
      <c r="EJ79" s="58">
        <f>сентябрь!EJ79+август!EJ79+'июль '!EJ78</f>
        <v>0</v>
      </c>
      <c r="EK79" s="58">
        <f>сентябрь!EK79+август!EK79+'июль '!EK78</f>
        <v>0</v>
      </c>
      <c r="EL79" s="58">
        <f>сентябрь!EL79+август!EL79+'июль '!EL78</f>
        <v>0</v>
      </c>
      <c r="EM79" s="58">
        <f>сентябрь!EM79+август!EM79+'июль '!EM78</f>
        <v>0</v>
      </c>
      <c r="EN79" s="58">
        <f>сентябрь!EN79+август!EN79+'июль '!EN78</f>
        <v>0</v>
      </c>
      <c r="EO79" s="58">
        <f>сентябрь!EO79+август!EO79+'июль '!EO78</f>
        <v>0</v>
      </c>
      <c r="EP79" s="58">
        <f>сентябрь!EP79+август!EP79+'июль '!EP78</f>
        <v>0</v>
      </c>
      <c r="EQ79" s="58">
        <f>сентябрь!EQ79+август!EQ79+'июль '!EQ78</f>
        <v>0</v>
      </c>
      <c r="ER79" s="58">
        <f>сентябрь!ER79+август!ER79+'июль '!ER78</f>
        <v>0</v>
      </c>
      <c r="ES79" s="58">
        <f>сентябрь!ES79+август!ES79+'июль '!ES78</f>
        <v>0</v>
      </c>
      <c r="ET79" s="58">
        <f>сентябрь!ET79+август!ET79+'июль '!ET78</f>
        <v>0</v>
      </c>
      <c r="EU79" s="58">
        <f>сентябрь!EU79+август!EU79+'июль '!EU78</f>
        <v>0</v>
      </c>
      <c r="EV79" s="58">
        <f>сентябрь!EV79+август!EV79+'июль '!EV78</f>
        <v>0</v>
      </c>
      <c r="EW79" s="58">
        <f>сентябрь!EW79+август!EW79+'июль '!EW78</f>
        <v>0</v>
      </c>
      <c r="EX79" s="58">
        <f>сентябрь!EX79+август!EX79+'июль '!EX78</f>
        <v>0</v>
      </c>
      <c r="EY79" s="58">
        <f>сентябрь!EY79+август!EY79+'июль '!EY78</f>
        <v>1</v>
      </c>
      <c r="EZ79" s="58">
        <f>сентябрь!EZ79+август!EZ79+'июль '!EZ78</f>
        <v>0</v>
      </c>
      <c r="FA79" s="58">
        <f>сентябрь!FA79+август!FA79+'июль '!FA78</f>
        <v>0</v>
      </c>
      <c r="FB79" s="58">
        <f>сентябрь!FB79+август!FB79+'июль '!FB78</f>
        <v>0</v>
      </c>
      <c r="FC79" s="58">
        <f>сентябрь!FC79+август!FC79+'июль '!FC78</f>
        <v>0</v>
      </c>
      <c r="FD79" s="58">
        <f>сентябрь!FD79+август!FD79+'июль '!FD78</f>
        <v>0</v>
      </c>
      <c r="FE79" s="58">
        <f>сентябрь!FE79+август!FE79+'июль '!FE78</f>
        <v>0</v>
      </c>
      <c r="FF79" s="58">
        <f>сентябрь!FF79+август!FF79+'июль '!FF78</f>
        <v>0</v>
      </c>
      <c r="FG79" s="58">
        <f>сентябрь!FG79+август!FG79+'июль '!FG78</f>
        <v>2</v>
      </c>
      <c r="FH79" s="58">
        <f>сентябрь!FH79+август!FH79+'июль '!FH78</f>
        <v>0</v>
      </c>
      <c r="FI79" s="58">
        <f>сентябрь!FI79+август!FI79+'июль '!FI78</f>
        <v>0</v>
      </c>
      <c r="FJ79" s="58">
        <f>сентябрь!FJ79+август!FJ79+'июль '!FJ78</f>
        <v>0</v>
      </c>
      <c r="FK79" s="58">
        <f>сентябрь!FK79+август!FK79+'июль '!FK78</f>
        <v>2</v>
      </c>
      <c r="FL79" s="58">
        <f>сентябрь!FL79+август!FL79+'июль '!FL78</f>
        <v>31</v>
      </c>
      <c r="FM79" s="58">
        <f>сентябрь!FM79+август!FM79+'июль '!FM78</f>
        <v>0</v>
      </c>
      <c r="FN79" s="58">
        <f>сентябрь!FN79+август!FN79+'июль '!FN78</f>
        <v>7</v>
      </c>
      <c r="FO79" s="58">
        <f>сентябрь!FO79+август!FO79+'июль '!FO78</f>
        <v>0</v>
      </c>
      <c r="FP79" s="58">
        <f>сентябрь!FP79+август!FP79+'июль '!FP78</f>
        <v>11</v>
      </c>
      <c r="FQ79" s="58">
        <f>сентябрь!FQ79+август!FQ79+'июль '!FQ78</f>
        <v>2</v>
      </c>
      <c r="FR79" s="58">
        <f>сентябрь!FR79+август!FR79+'июль '!FR78</f>
        <v>0</v>
      </c>
      <c r="FS79" s="58">
        <f>сентябрь!FS79+август!FS79+'июль '!FS78</f>
        <v>0</v>
      </c>
      <c r="FT79" s="58">
        <f>сентябрь!FT79+август!FT79+'июль '!FT78</f>
        <v>0</v>
      </c>
      <c r="FU79" s="58">
        <f>сентябрь!FU79+август!FU79+'июль '!FU78</f>
        <v>0</v>
      </c>
      <c r="FV79" s="58">
        <f>сентябрь!FV79+август!FV79+'июль '!FV78</f>
        <v>8</v>
      </c>
      <c r="FW79" s="58">
        <f>сентябрь!FW79+август!FW79+'июль '!FW78</f>
        <v>4</v>
      </c>
      <c r="FX79" s="58">
        <f>сентябрь!FX79+август!FX79+'июль '!FX78</f>
        <v>8</v>
      </c>
      <c r="FY79" s="58">
        <f>сентябрь!FY79+август!FY79+'июль '!FY78</f>
        <v>0</v>
      </c>
      <c r="FZ79" s="58">
        <f>сентябрь!FZ79+август!FZ79+'июль '!FZ78</f>
        <v>13</v>
      </c>
      <c r="GA79" s="58">
        <f>сентябрь!GA79+август!GA79+'июль '!GA78</f>
        <v>0</v>
      </c>
      <c r="GB79" s="58">
        <f>сентябрь!GB79+август!GB79+'июль '!GB78</f>
        <v>5</v>
      </c>
      <c r="GC79" s="58">
        <f>сентябрь!GC79+август!GC79+'июль '!GC78</f>
        <v>5</v>
      </c>
      <c r="GD79" s="58">
        <f>сентябрь!GD79+август!GD79+'июль '!GD78</f>
        <v>1</v>
      </c>
      <c r="GE79" s="58">
        <f>сентябрь!GE79+август!GE79+'июль '!GE78</f>
        <v>0</v>
      </c>
      <c r="GF79" s="58">
        <f>сентябрь!GF79+август!GF79+'июль '!GF78</f>
        <v>0</v>
      </c>
      <c r="GG79" s="58">
        <f>сентябрь!GG79+август!GG79+'июль '!GG78</f>
        <v>0</v>
      </c>
      <c r="GH79" s="58">
        <f>сентябрь!GH79+август!GH79+'июль '!GH78</f>
        <v>0</v>
      </c>
      <c r="GI79" s="58">
        <f>сентябрь!GI79+август!GI79+'июль '!GI78</f>
        <v>0</v>
      </c>
      <c r="GJ79" s="58">
        <f>сентябрь!GJ79+август!GJ79+'июль '!GJ78</f>
        <v>0</v>
      </c>
      <c r="GK79" s="58">
        <f>сентябрь!GK79+август!GK79+'июль '!GK78</f>
        <v>0</v>
      </c>
      <c r="GL79" s="58">
        <f>сентябрь!GL79+август!GL79+'июль '!GL78</f>
        <v>0</v>
      </c>
      <c r="GM79" s="58">
        <f>сентябрь!GM79+август!GM79+'июль '!GM78</f>
        <v>0</v>
      </c>
      <c r="GN79" s="58">
        <f>сентябрь!GN79+август!GN79+'июль '!GN78</f>
        <v>0</v>
      </c>
      <c r="GO79" s="58">
        <f>сентябрь!GO79+август!GO79+'июль '!GO78</f>
        <v>0</v>
      </c>
      <c r="GP79" s="58">
        <f>сентябрь!GP79+август!GP79+'июль '!GP78</f>
        <v>0</v>
      </c>
      <c r="GQ79" s="58">
        <f>сентябрь!GQ79+август!GQ79+'июль '!GQ78</f>
        <v>0</v>
      </c>
      <c r="GR79" s="58">
        <f>сентябрь!GR79+август!GR79+'июль '!GR78</f>
        <v>0</v>
      </c>
      <c r="GS79" s="58">
        <f>сентябрь!GS79+август!GS79+'июль '!GS78</f>
        <v>0</v>
      </c>
      <c r="GT79" s="58">
        <f>сентябрь!GT79+август!GT79+'июль '!GT78</f>
        <v>0</v>
      </c>
      <c r="GU79" s="58">
        <f>сентябрь!GU79+август!GU79+'июль '!GU78</f>
        <v>0</v>
      </c>
      <c r="GV79" s="58">
        <f>сентябрь!GV79+август!GV79+'июль '!GV78</f>
        <v>0</v>
      </c>
      <c r="GW79" s="58">
        <f>сентябрь!GW79+август!GW79+'июль '!GW78</f>
        <v>0</v>
      </c>
      <c r="GX79" s="58">
        <f>сентябрь!GX79+август!GX79+'июль '!GX78</f>
        <v>0</v>
      </c>
      <c r="GY79" s="58">
        <f>сентябрь!GY79+август!GY79+'июль '!GY78</f>
        <v>0</v>
      </c>
      <c r="GZ79" s="58">
        <f>сентябрь!GZ79+август!GZ79+'июль '!GZ78</f>
        <v>0</v>
      </c>
      <c r="HA79" s="58">
        <f>сентябрь!HA79+август!HA79+'июль '!HA78</f>
        <v>5</v>
      </c>
      <c r="HB79" s="58">
        <f>сентябрь!HB79+август!HB79+'июль '!HB78</f>
        <v>0</v>
      </c>
      <c r="HC79" s="58">
        <f>сентябрь!HC79+август!HC79+'июль '!HC78</f>
        <v>0</v>
      </c>
      <c r="HD79" s="58">
        <f>сентябрь!HD79+август!HD79+'июль '!HD78</f>
        <v>0</v>
      </c>
      <c r="HE79" s="58">
        <f>сентябрь!HE79+август!HE79+'июль '!HE78</f>
        <v>0</v>
      </c>
      <c r="HF79" s="58">
        <f>сентябрь!HF79+август!HF79+'июль '!HF78</f>
        <v>0</v>
      </c>
      <c r="HG79" s="58">
        <f>сентябрь!HG79+август!HG79+'июль '!HG78</f>
        <v>0</v>
      </c>
      <c r="HH79" s="58">
        <f>сентябрь!HH79+август!HH79+'июль '!HH78</f>
        <v>0</v>
      </c>
      <c r="HI79" s="58">
        <f>сентябрь!HI79+август!HI79+'июль '!HI78</f>
        <v>0</v>
      </c>
      <c r="HJ79" s="58">
        <f>сентябрь!HJ79+август!HJ79+'июль '!HJ78</f>
        <v>0</v>
      </c>
      <c r="HK79" s="58">
        <f>сентябрь!HK79+август!HK79+'июль '!HK78</f>
        <v>0</v>
      </c>
      <c r="HL79" s="58">
        <f>сентябрь!HL79+август!HL79+'июль '!HL78</f>
        <v>0</v>
      </c>
      <c r="HM79" s="58">
        <f>сентябрь!HM79+август!HM79+'июль '!HM78</f>
        <v>0</v>
      </c>
      <c r="HN79" s="58">
        <f>сентябрь!HN79+август!HN79+'июль '!HN78</f>
        <v>0</v>
      </c>
      <c r="HO79" s="58">
        <f>сентябрь!HO79+август!HO79+'июль '!HO78</f>
        <v>0</v>
      </c>
      <c r="HP79" s="58">
        <f>сентябрь!HP79+август!HP79+'июль '!HP78</f>
        <v>0</v>
      </c>
      <c r="HQ79" s="58">
        <f>сентябрь!HQ79+август!HQ79+'июль '!HQ78</f>
        <v>0</v>
      </c>
      <c r="HR79" s="58">
        <f>сентябрь!HR79+август!HR79+'июль '!HR78</f>
        <v>0</v>
      </c>
      <c r="HS79" s="58">
        <f>сентябрь!HS79+август!HS79+'июль '!HS78</f>
        <v>0</v>
      </c>
      <c r="HT79" s="58">
        <f>сентябрь!HT79+август!HT79+'июль '!HT78</f>
        <v>0</v>
      </c>
      <c r="HU79" s="58">
        <f>сентябрь!HU79+август!HU79+'июль '!HU78</f>
        <v>0</v>
      </c>
      <c r="HV79" s="58">
        <f>сентябрь!HV79+август!HV79+'июль '!HV78</f>
        <v>0</v>
      </c>
      <c r="HW79" s="58">
        <f>сентябрь!HW79+август!HW79+'июль '!HW78</f>
        <v>0</v>
      </c>
      <c r="HX79" s="58">
        <f>сентябрь!HX79+август!HX79+'июль '!HX78</f>
        <v>0</v>
      </c>
      <c r="HY79" s="58">
        <f>сентябрь!HY79+август!HY79+'июль '!HY78</f>
        <v>0</v>
      </c>
      <c r="HZ79" s="58">
        <f>сентябрь!HZ79+август!HZ79+'июль '!HZ78</f>
        <v>0</v>
      </c>
      <c r="IA79" s="58">
        <f>сентябрь!IA79+август!IA79+'июль '!IA78</f>
        <v>0</v>
      </c>
      <c r="IB79" s="58">
        <f>сентябрь!IB79+август!IB79+'июль '!IB78</f>
        <v>6</v>
      </c>
      <c r="IC79" s="58">
        <f>сентябрь!IC79+август!IC79+'июль '!IC78</f>
        <v>0</v>
      </c>
      <c r="ID79" s="58">
        <f>сентябрь!ID79+август!ID79+'июль '!ID78</f>
        <v>0</v>
      </c>
    </row>
    <row r="80" spans="1:238">
      <c r="A80" s="11"/>
      <c r="B80" s="14"/>
      <c r="C80" s="10" t="s">
        <v>242</v>
      </c>
      <c r="D80" s="46">
        <f>сентябрь!D80+август!D80+'июль '!D79</f>
        <v>370.00899999999996</v>
      </c>
      <c r="E80" s="58">
        <f>сентябрь!E80+август!E80+'июль '!E79</f>
        <v>370.00899999999996</v>
      </c>
      <c r="F80" s="58">
        <f>сентябрь!F80+август!F80+'июль '!F79</f>
        <v>0</v>
      </c>
      <c r="G80" s="58">
        <f>сентябрь!G80+август!G80+'июль '!G79</f>
        <v>0</v>
      </c>
      <c r="H80" s="58">
        <f>сентябрь!H80+август!H80+'июль '!H79</f>
        <v>1.1419999999999999</v>
      </c>
      <c r="I80" s="58">
        <f>сентябрь!I80+август!I80+'июль '!I79</f>
        <v>0</v>
      </c>
      <c r="J80" s="58">
        <f>сентябрь!J80+август!J80+'июль '!J79</f>
        <v>3.9460000000000002</v>
      </c>
      <c r="K80" s="58">
        <f>сентябрь!K80+август!K80+'июль '!K79</f>
        <v>0</v>
      </c>
      <c r="L80" s="58">
        <f>сентябрь!L80+август!L80+'июль '!L79</f>
        <v>0</v>
      </c>
      <c r="M80" s="58">
        <f>сентябрь!M80+август!M80+'июль '!M79</f>
        <v>0</v>
      </c>
      <c r="N80" s="58">
        <f>сентябрь!N80+август!N80+'июль '!N79</f>
        <v>0</v>
      </c>
      <c r="O80" s="58">
        <f>сентябрь!O80+август!O80+'июль '!O79</f>
        <v>0</v>
      </c>
      <c r="P80" s="58">
        <f>сентябрь!P80+август!P80+'июль '!P79</f>
        <v>0</v>
      </c>
      <c r="Q80" s="58">
        <f>сентябрь!Q80+август!Q80+'июль '!Q79</f>
        <v>0</v>
      </c>
      <c r="R80" s="58">
        <f>сентябрь!R80+август!R80+'июль '!R79</f>
        <v>0</v>
      </c>
      <c r="S80" s="58">
        <f>сентябрь!S80+август!S80+'июль '!S79</f>
        <v>0</v>
      </c>
      <c r="T80" s="58">
        <f>сентябрь!T80+август!T80+'июль '!T79</f>
        <v>0</v>
      </c>
      <c r="U80" s="58">
        <f>сентябрь!U80+август!U80+'июль '!U79</f>
        <v>0</v>
      </c>
      <c r="V80" s="58">
        <f>сентябрь!V80+август!V80+'июль '!V79</f>
        <v>0</v>
      </c>
      <c r="W80" s="58">
        <f>сентябрь!W80+август!W80+'июль '!W79</f>
        <v>0</v>
      </c>
      <c r="X80" s="58">
        <f>сентябрь!X80+август!X80+'июль '!X79</f>
        <v>0</v>
      </c>
      <c r="Y80" s="58">
        <f>сентябрь!Y80+август!Y80+'июль '!Y79</f>
        <v>0</v>
      </c>
      <c r="Z80" s="58">
        <f>сентябрь!Z80+август!Z80+'июль '!Z79</f>
        <v>0</v>
      </c>
      <c r="AA80" s="58">
        <f>сентябрь!AA80+август!AA80+'июль '!AA79</f>
        <v>6.1180000000000003</v>
      </c>
      <c r="AB80" s="58">
        <f>сентябрь!AB80+август!AB80+'июль '!AB79</f>
        <v>8.3310000000000013</v>
      </c>
      <c r="AC80" s="58">
        <f>сентябрь!AC80+август!AC80+'июль '!AC79</f>
        <v>0</v>
      </c>
      <c r="AD80" s="58">
        <f>сентябрь!AD80+август!AD80+'июль '!AD79</f>
        <v>4.0709999999999997</v>
      </c>
      <c r="AE80" s="58">
        <f>сентябрь!AE80+август!AE80+'июль '!AE79</f>
        <v>0</v>
      </c>
      <c r="AF80" s="58">
        <f>сентябрь!AF80+август!AF80+'июль '!AF79</f>
        <v>0</v>
      </c>
      <c r="AG80" s="58">
        <f>сентябрь!AG80+август!AG80+'июль '!AG79</f>
        <v>0</v>
      </c>
      <c r="AH80" s="58">
        <f>сентябрь!AH80+август!AH80+'июль '!AH79</f>
        <v>1.5489999999999999</v>
      </c>
      <c r="AI80" s="58">
        <f>сентябрь!AI80+август!AI80+'июль '!AI79</f>
        <v>0</v>
      </c>
      <c r="AJ80" s="58">
        <f>сентябрь!AJ80+август!AJ80+'июль '!AJ79</f>
        <v>0</v>
      </c>
      <c r="AK80" s="58">
        <f>сентябрь!AK80+август!AK80+'июль '!AK79</f>
        <v>0</v>
      </c>
      <c r="AL80" s="58">
        <f>сентябрь!AL80+август!AL80+'июль '!AL79</f>
        <v>0</v>
      </c>
      <c r="AM80" s="58">
        <f>сентябрь!AM80+август!AM80+'июль '!AM79</f>
        <v>1.5489999999999999</v>
      </c>
      <c r="AN80" s="58">
        <f>сентябрь!AN80+август!AN80+'июль '!AN79</f>
        <v>0.997</v>
      </c>
      <c r="AO80" s="58">
        <f>сентябрь!AO80+август!AO80+'июль '!AO79</f>
        <v>0</v>
      </c>
      <c r="AP80" s="58">
        <f>сентябрь!AP80+август!AP80+'июль '!AP79</f>
        <v>0</v>
      </c>
      <c r="AQ80" s="58">
        <f>сентябрь!AQ80+август!AQ80+'июль '!AQ79</f>
        <v>0</v>
      </c>
      <c r="AR80" s="58">
        <f>сентябрь!AR80+август!AR80+'июль '!AR79</f>
        <v>3.4289999999999998</v>
      </c>
      <c r="AS80" s="58">
        <f>сентябрь!AS80+август!AS80+'июль '!AS79</f>
        <v>0</v>
      </c>
      <c r="AT80" s="58">
        <f>сентябрь!AT80+август!AT80+'июль '!AT79</f>
        <v>1.1419999999999999</v>
      </c>
      <c r="AU80" s="58">
        <f>сентябрь!AU80+август!AU80+'июль '!AU79</f>
        <v>0</v>
      </c>
      <c r="AV80" s="58">
        <f>сентябрь!AV80+август!AV80+'июль '!AV79</f>
        <v>1.034</v>
      </c>
      <c r="AW80" s="58">
        <f>сентябрь!AW80+август!AW80+'июль '!AW79</f>
        <v>0</v>
      </c>
      <c r="AX80" s="58">
        <f>сентябрь!AX80+август!AX80+'июль '!AX79</f>
        <v>0</v>
      </c>
      <c r="AY80" s="58">
        <f>сентябрь!AY80+август!AY80+'июль '!AY79</f>
        <v>0</v>
      </c>
      <c r="AZ80" s="58">
        <f>сентябрь!AZ80+август!AZ80+'июль '!AZ79</f>
        <v>0</v>
      </c>
      <c r="BA80" s="58">
        <f>сентябрь!BA80+август!BA80+'июль '!BA79</f>
        <v>0</v>
      </c>
      <c r="BB80" s="58">
        <f>сентябрь!BB80+август!BB80+'июль '!BB79</f>
        <v>0</v>
      </c>
      <c r="BC80" s="58">
        <f>сентябрь!BC80+август!BC80+'июль '!BC79</f>
        <v>10.15</v>
      </c>
      <c r="BD80" s="58">
        <f>сентябрь!BD80+август!BD80+'июль '!BD79</f>
        <v>0</v>
      </c>
      <c r="BE80" s="58">
        <f>сентябрь!BE80+август!BE80+'июль '!BE79</f>
        <v>0</v>
      </c>
      <c r="BF80" s="58">
        <f>сентябрь!BF80+август!BF80+'июль '!BF79</f>
        <v>0</v>
      </c>
      <c r="BG80" s="58">
        <f>сентябрь!BG80+август!BG80+'июль '!BG79</f>
        <v>0</v>
      </c>
      <c r="BH80" s="58">
        <f>сентябрь!BH80+август!BH80+'июль '!BH79</f>
        <v>0</v>
      </c>
      <c r="BI80" s="58">
        <f>сентябрь!BI80+август!BI80+'июль '!BI79</f>
        <v>0</v>
      </c>
      <c r="BJ80" s="58">
        <f>сентябрь!BJ80+август!BJ80+'июль '!BJ79</f>
        <v>0</v>
      </c>
      <c r="BK80" s="58">
        <f>сентябрь!BK80+август!BK80+'июль '!BK79</f>
        <v>0</v>
      </c>
      <c r="BL80" s="58">
        <f>сентябрь!BL80+август!BL80+'июль '!BL79</f>
        <v>0</v>
      </c>
      <c r="BM80" s="58">
        <f>сентябрь!BM80+август!BM80+'июль '!BM79</f>
        <v>0</v>
      </c>
      <c r="BN80" s="58">
        <f>сентябрь!BN80+август!BN80+'июль '!BN79</f>
        <v>0</v>
      </c>
      <c r="BO80" s="58">
        <f>сентябрь!BO80+август!BO80+'июль '!BO79</f>
        <v>0</v>
      </c>
      <c r="BP80" s="58">
        <f>сентябрь!BP80+август!BP80+'июль '!BP79</f>
        <v>0</v>
      </c>
      <c r="BQ80" s="58">
        <f>сентябрь!BQ80+август!BQ80+'июль '!BQ79</f>
        <v>0</v>
      </c>
      <c r="BR80" s="58">
        <f>сентябрь!BR80+август!BR80+'июль '!BR79</f>
        <v>0</v>
      </c>
      <c r="BS80" s="58">
        <f>сентябрь!BS80+август!BS80+'июль '!BS79</f>
        <v>1.1419999999999999</v>
      </c>
      <c r="BT80" s="58">
        <f>сентябрь!BT80+август!BT80+'июль '!BT79</f>
        <v>5.782</v>
      </c>
      <c r="BU80" s="58">
        <f>сентябрь!BU80+август!BU80+'июль '!BU79</f>
        <v>0</v>
      </c>
      <c r="BV80" s="58">
        <f>сентябрь!BV80+август!BV80+'июль '!BV79</f>
        <v>0</v>
      </c>
      <c r="BW80" s="58">
        <f>сентябрь!BW80+август!BW80+'июль '!BW79</f>
        <v>0</v>
      </c>
      <c r="BX80" s="58">
        <f>сентябрь!BX80+август!BX80+'июль '!BX79</f>
        <v>6.1369999999999996</v>
      </c>
      <c r="BY80" s="58">
        <f>сентябрь!BY80+август!BY80+'июль '!BY79</f>
        <v>0</v>
      </c>
      <c r="BZ80" s="58">
        <f>сентябрь!BZ80+август!BZ80+'июль '!BZ79</f>
        <v>0</v>
      </c>
      <c r="CA80" s="58">
        <f>сентябрь!CA80+август!CA80+'июль '!CA79</f>
        <v>0</v>
      </c>
      <c r="CB80" s="58">
        <f>сентябрь!CB80+август!CB80+'июль '!CB79</f>
        <v>0</v>
      </c>
      <c r="CC80" s="58">
        <f>сентябрь!CC80+август!CC80+'июль '!CC79</f>
        <v>0</v>
      </c>
      <c r="CD80" s="58">
        <f>сентябрь!CD80+август!CD80+'июль '!CD79</f>
        <v>0</v>
      </c>
      <c r="CE80" s="58">
        <f>сентябрь!CE80+август!CE80+'июль '!CE79</f>
        <v>0</v>
      </c>
      <c r="CF80" s="58">
        <f>сентябрь!CF80+август!CF80+'июль '!CF79</f>
        <v>0</v>
      </c>
      <c r="CG80" s="58">
        <f>сентябрь!CG80+август!CG80+'июль '!CG79</f>
        <v>0</v>
      </c>
      <c r="CH80" s="58">
        <f>сентябрь!CH80+август!CH80+'июль '!CH79</f>
        <v>0</v>
      </c>
      <c r="CI80" s="58">
        <f>сентябрь!CI80+август!CI80+'июль '!CI79</f>
        <v>0</v>
      </c>
      <c r="CJ80" s="58">
        <f>сентябрь!CJ80+август!CJ80+'июль '!CJ79</f>
        <v>0</v>
      </c>
      <c r="CK80" s="58">
        <f>сентябрь!CK80+август!CK80+'июль '!CK79</f>
        <v>0</v>
      </c>
      <c r="CL80" s="58">
        <f>сентябрь!CL80+август!CL80+'июль '!CL79</f>
        <v>1.1419999999999999</v>
      </c>
      <c r="CM80" s="58">
        <f>сентябрь!CM80+август!CM80+'июль '!CM79</f>
        <v>0</v>
      </c>
      <c r="CN80" s="58">
        <f>сентябрь!CN80+август!CN80+'июль '!CN79</f>
        <v>0</v>
      </c>
      <c r="CO80" s="58">
        <f>сентябрь!CO80+август!CO80+'июль '!CO79</f>
        <v>0</v>
      </c>
      <c r="CP80" s="58">
        <f>сентябрь!CP80+август!CP80+'июль '!CP79</f>
        <v>0</v>
      </c>
      <c r="CQ80" s="58">
        <f>сентябрь!CQ80+август!CQ80+'июль '!CQ79</f>
        <v>0</v>
      </c>
      <c r="CR80" s="58">
        <f>сентябрь!CR80+август!CR80+'июль '!CR79</f>
        <v>31.411999999999999</v>
      </c>
      <c r="CS80" s="58">
        <f>сентябрь!CS80+август!CS80+'июль '!CS79</f>
        <v>0</v>
      </c>
      <c r="CT80" s="58">
        <f>сентябрь!CT80+август!CT80+'июль '!CT79</f>
        <v>4.7869999999999999</v>
      </c>
      <c r="CU80" s="58">
        <f>сентябрь!CU80+август!CU80+'июль '!CU79</f>
        <v>0</v>
      </c>
      <c r="CV80" s="58">
        <f>сентябрь!CV80+август!CV80+'июль '!CV79</f>
        <v>0</v>
      </c>
      <c r="CW80" s="58">
        <f>сентябрь!CW80+август!CW80+'июль '!CW79</f>
        <v>0</v>
      </c>
      <c r="CX80" s="58">
        <f>сентябрь!CX80+август!CX80+'июль '!CX79</f>
        <v>2.323</v>
      </c>
      <c r="CY80" s="58">
        <f>сентябрь!CY80+август!CY80+'июль '!CY79</f>
        <v>0</v>
      </c>
      <c r="CZ80" s="58">
        <f>сентябрь!CZ80+август!CZ80+'июль '!CZ79</f>
        <v>0</v>
      </c>
      <c r="DA80" s="58">
        <f>сентябрь!DA80+август!DA80+'июль '!DA79</f>
        <v>0</v>
      </c>
      <c r="DB80" s="58">
        <f>сентябрь!DB80+август!DB80+'июль '!DB79</f>
        <v>0</v>
      </c>
      <c r="DC80" s="58">
        <f>сентябрь!DC80+август!DC80+'июль '!DC79</f>
        <v>0</v>
      </c>
      <c r="DD80" s="58">
        <f>сентябрь!DD80+август!DD80+'июль '!DD79</f>
        <v>0</v>
      </c>
      <c r="DE80" s="58">
        <f>сентябрь!DE80+август!DE80+'июль '!DE79</f>
        <v>0</v>
      </c>
      <c r="DF80" s="58">
        <f>сентябрь!DF80+август!DF80+'июль '!DF79</f>
        <v>0</v>
      </c>
      <c r="DG80" s="58">
        <f>сентябрь!DG80+август!DG80+'июль '!DG79</f>
        <v>0</v>
      </c>
      <c r="DH80" s="58">
        <f>сентябрь!DH80+август!DH80+'июль '!DH79</f>
        <v>4.1209999999999996</v>
      </c>
      <c r="DI80" s="58">
        <f>сентябрь!DI80+август!DI80+'июль '!DI79</f>
        <v>3.8</v>
      </c>
      <c r="DJ80" s="58">
        <f>сентябрь!DJ80+август!DJ80+'июль '!DJ79</f>
        <v>59.090999999999994</v>
      </c>
      <c r="DK80" s="58">
        <f>сентябрь!DK80+август!DK80+'июль '!DK79</f>
        <v>11.222</v>
      </c>
      <c r="DL80" s="58">
        <f>сентябрь!DL80+август!DL80+'июль '!DL79</f>
        <v>11.73</v>
      </c>
      <c r="DM80" s="58">
        <f>сентябрь!DM80+август!DM80+'июль '!DM79</f>
        <v>7.05</v>
      </c>
      <c r="DN80" s="58">
        <f>сентябрь!DN80+август!DN80+'июль '!DN79</f>
        <v>19.32</v>
      </c>
      <c r="DO80" s="58">
        <f>сентябрь!DO80+август!DO80+'июль '!DO79</f>
        <v>0</v>
      </c>
      <c r="DP80" s="58">
        <f>сентябрь!DP80+август!DP80+'июль '!DP79</f>
        <v>0</v>
      </c>
      <c r="DQ80" s="58">
        <f>сентябрь!DQ80+август!DQ80+'июль '!DQ79</f>
        <v>0</v>
      </c>
      <c r="DR80" s="58">
        <f>сентябрь!DR80+август!DR80+'июль '!DR79</f>
        <v>0</v>
      </c>
      <c r="DS80" s="58">
        <f>сентябрь!DS80+август!DS80+'июль '!DS79</f>
        <v>0</v>
      </c>
      <c r="DT80" s="58">
        <f>сентябрь!DT80+август!DT80+'июль '!DT79</f>
        <v>0</v>
      </c>
      <c r="DU80" s="58">
        <f>сентябрь!DU80+август!DU80+'июль '!DU79</f>
        <v>0</v>
      </c>
      <c r="DV80" s="58">
        <f>сентябрь!DV80+август!DV80+'июль '!DV79</f>
        <v>10.989999999999998</v>
      </c>
      <c r="DW80" s="58">
        <f>сентябрь!DW80+август!DW80+'июль '!DW79</f>
        <v>11.555</v>
      </c>
      <c r="DX80" s="58">
        <f>сентябрь!DX80+август!DX80+'июль '!DX79</f>
        <v>4.2809999999999997</v>
      </c>
      <c r="DY80" s="58">
        <f>сентябрь!DY80+август!DY80+'июль '!DY79</f>
        <v>0</v>
      </c>
      <c r="DZ80" s="58">
        <f>сентябрь!DZ80+август!DZ80+'июль '!DZ79</f>
        <v>17.920999999999999</v>
      </c>
      <c r="EA80" s="58">
        <f>сентябрь!EA80+август!EA80+'июль '!EA79</f>
        <v>12.321999999999999</v>
      </c>
      <c r="EB80" s="58">
        <f>сентябрь!EB80+август!EB80+'июль '!EB79</f>
        <v>0.997</v>
      </c>
      <c r="EC80" s="58">
        <f>сентябрь!EC80+август!EC80+'июль '!EC79</f>
        <v>0</v>
      </c>
      <c r="ED80" s="58">
        <f>сентябрь!ED80+август!ED80+'июль '!ED79</f>
        <v>0</v>
      </c>
      <c r="EE80" s="58">
        <f>сентябрь!EE80+август!EE80+'июль '!EE79</f>
        <v>2.2869999999999999</v>
      </c>
      <c r="EF80" s="58">
        <f>сентябрь!EF80+август!EF80+'июль '!EF79</f>
        <v>0</v>
      </c>
      <c r="EG80" s="58">
        <f>сентябрь!EG80+август!EG80+'июль '!EG79</f>
        <v>5.4569999999999999</v>
      </c>
      <c r="EH80" s="58">
        <f>сентябрь!EH80+август!EH80+'июль '!EH79</f>
        <v>0.997</v>
      </c>
      <c r="EI80" s="58">
        <f>сентябрь!EI80+август!EI80+'июль '!EI79</f>
        <v>0</v>
      </c>
      <c r="EJ80" s="58">
        <f>сентябрь!EJ80+август!EJ80+'июль '!EJ79</f>
        <v>0</v>
      </c>
      <c r="EK80" s="58">
        <f>сентябрь!EK80+август!EK80+'июль '!EK79</f>
        <v>0</v>
      </c>
      <c r="EL80" s="58">
        <f>сентябрь!EL80+август!EL80+'июль '!EL79</f>
        <v>0</v>
      </c>
      <c r="EM80" s="58">
        <f>сентябрь!EM80+август!EM80+'июль '!EM79</f>
        <v>0</v>
      </c>
      <c r="EN80" s="58">
        <f>сентябрь!EN80+август!EN80+'июль '!EN79</f>
        <v>0</v>
      </c>
      <c r="EO80" s="58">
        <f>сентябрь!EO80+август!EO80+'июль '!EO79</f>
        <v>0</v>
      </c>
      <c r="EP80" s="58">
        <f>сентябрь!EP80+август!EP80+'июль '!EP79</f>
        <v>0</v>
      </c>
      <c r="EQ80" s="58">
        <f>сентябрь!EQ80+август!EQ80+'июль '!EQ79</f>
        <v>0</v>
      </c>
      <c r="ER80" s="58">
        <f>сентябрь!ER80+август!ER80+'июль '!ER79</f>
        <v>0</v>
      </c>
      <c r="ES80" s="58">
        <f>сентябрь!ES80+август!ES80+'июль '!ES79</f>
        <v>0</v>
      </c>
      <c r="ET80" s="58">
        <f>сентябрь!ET80+август!ET80+'июль '!ET79</f>
        <v>0</v>
      </c>
      <c r="EU80" s="58">
        <f>сентябрь!EU80+август!EU80+'июль '!EU79</f>
        <v>0</v>
      </c>
      <c r="EV80" s="58">
        <f>сентябрь!EV80+август!EV80+'июль '!EV79</f>
        <v>0</v>
      </c>
      <c r="EW80" s="58">
        <f>сентябрь!EW80+август!EW80+'июль '!EW79</f>
        <v>0</v>
      </c>
      <c r="EX80" s="58">
        <f>сентябрь!EX80+август!EX80+'июль '!EX79</f>
        <v>0</v>
      </c>
      <c r="EY80" s="58">
        <f>сентябрь!EY80+август!EY80+'июль '!EY79</f>
        <v>0.499</v>
      </c>
      <c r="EZ80" s="58">
        <f>сентябрь!EZ80+август!EZ80+'июль '!EZ79</f>
        <v>0</v>
      </c>
      <c r="FA80" s="58">
        <f>сентябрь!FA80+август!FA80+'июль '!FA79</f>
        <v>0</v>
      </c>
      <c r="FB80" s="58">
        <f>сентябрь!FB80+август!FB80+'июль '!FB79</f>
        <v>0</v>
      </c>
      <c r="FC80" s="58">
        <f>сентябрь!FC80+август!FC80+'июль '!FC79</f>
        <v>0</v>
      </c>
      <c r="FD80" s="58">
        <f>сентябрь!FD80+август!FD80+'июль '!FD79</f>
        <v>0</v>
      </c>
      <c r="FE80" s="58">
        <f>сентябрь!FE80+август!FE80+'июль '!FE79</f>
        <v>0</v>
      </c>
      <c r="FF80" s="58">
        <f>сентябрь!FF80+август!FF80+'июль '!FF79</f>
        <v>0</v>
      </c>
      <c r="FG80" s="58">
        <f>сентябрь!FG80+август!FG80+'июль '!FG79</f>
        <v>1.732</v>
      </c>
      <c r="FH80" s="58">
        <f>сентябрь!FH80+август!FH80+'июль '!FH79</f>
        <v>0</v>
      </c>
      <c r="FI80" s="58">
        <f>сентябрь!FI80+август!FI80+'июль '!FI79</f>
        <v>0</v>
      </c>
      <c r="FJ80" s="58">
        <f>сентябрь!FJ80+август!FJ80+'июль '!FJ79</f>
        <v>0</v>
      </c>
      <c r="FK80" s="58">
        <f>сентябрь!FK80+август!FK80+'июль '!FK79</f>
        <v>1.337</v>
      </c>
      <c r="FL80" s="58">
        <f>сентябрь!FL80+август!FL80+'июль '!FL79</f>
        <v>19.201999999999998</v>
      </c>
      <c r="FM80" s="58">
        <f>сентябрь!FM80+август!FM80+'июль '!FM79</f>
        <v>0</v>
      </c>
      <c r="FN80" s="58">
        <f>сентябрь!FN80+август!FN80+'июль '!FN79</f>
        <v>5.74</v>
      </c>
      <c r="FO80" s="58">
        <f>сентябрь!FO80+август!FO80+'июль '!FO79</f>
        <v>0</v>
      </c>
      <c r="FP80" s="58">
        <f>сентябрь!FP80+август!FP80+'июль '!FP79</f>
        <v>5.8659999999999997</v>
      </c>
      <c r="FQ80" s="58">
        <f>сентябрь!FQ80+август!FQ80+'июль '!FQ79</f>
        <v>0.997</v>
      </c>
      <c r="FR80" s="58">
        <f>сентябрь!FR80+август!FR80+'июль '!FR79</f>
        <v>0</v>
      </c>
      <c r="FS80" s="58">
        <f>сентябрь!FS80+август!FS80+'июль '!FS79</f>
        <v>0</v>
      </c>
      <c r="FT80" s="58">
        <f>сентябрь!FT80+август!FT80+'июль '!FT79</f>
        <v>0</v>
      </c>
      <c r="FU80" s="58">
        <f>сентябрь!FU80+август!FU80+'июль '!FU79</f>
        <v>0</v>
      </c>
      <c r="FV80" s="58">
        <f>сентябрь!FV80+август!FV80+'июль '!FV79</f>
        <v>3.5069999999999997</v>
      </c>
      <c r="FW80" s="58">
        <f>сентябрь!FW80+август!FW80+'июль '!FW79</f>
        <v>2.2869999999999999</v>
      </c>
      <c r="FX80" s="58">
        <f>сентябрь!FX80+август!FX80+'июль '!FX79</f>
        <v>4.5720000000000001</v>
      </c>
      <c r="FY80" s="58">
        <f>сентябрь!FY80+август!FY80+'июль '!FY79</f>
        <v>0</v>
      </c>
      <c r="FZ80" s="58">
        <f>сентябрь!FZ80+август!FZ80+'июль '!FZ79</f>
        <v>32.17</v>
      </c>
      <c r="GA80" s="58">
        <f>сентябрь!GA80+август!GA80+'июль '!GA79</f>
        <v>0</v>
      </c>
      <c r="GB80" s="58">
        <f>сентябрь!GB80+август!GB80+'июль '!GB79</f>
        <v>2.8860000000000001</v>
      </c>
      <c r="GC80" s="58">
        <f>сентябрь!GC80+август!GC80+'июль '!GC79</f>
        <v>2.6379999999999999</v>
      </c>
      <c r="GD80" s="58">
        <f>сентябрь!GD80+август!GD80+'июль '!GD79</f>
        <v>0.499</v>
      </c>
      <c r="GE80" s="58">
        <f>сентябрь!GE80+август!GE80+'июль '!GE79</f>
        <v>0</v>
      </c>
      <c r="GF80" s="58">
        <f>сентябрь!GF80+август!GF80+'июль '!GF79</f>
        <v>0</v>
      </c>
      <c r="GG80" s="58">
        <f>сентябрь!GG80+август!GG80+'июль '!GG79</f>
        <v>0</v>
      </c>
      <c r="GH80" s="58">
        <f>сентябрь!GH80+август!GH80+'июль '!GH79</f>
        <v>0</v>
      </c>
      <c r="GI80" s="58">
        <f>сентябрь!GI80+август!GI80+'июль '!GI79</f>
        <v>0</v>
      </c>
      <c r="GJ80" s="58">
        <f>сентябрь!GJ80+август!GJ80+'июль '!GJ79</f>
        <v>0</v>
      </c>
      <c r="GK80" s="58">
        <f>сентябрь!GK80+август!GK80+'июль '!GK79</f>
        <v>0</v>
      </c>
      <c r="GL80" s="58">
        <f>сентябрь!GL80+август!GL80+'июль '!GL79</f>
        <v>0</v>
      </c>
      <c r="GM80" s="58">
        <f>сентябрь!GM80+август!GM80+'июль '!GM79</f>
        <v>0</v>
      </c>
      <c r="GN80" s="58">
        <f>сентябрь!GN80+август!GN80+'июль '!GN79</f>
        <v>0</v>
      </c>
      <c r="GO80" s="58">
        <f>сентябрь!GO80+август!GO80+'июль '!GO79</f>
        <v>0</v>
      </c>
      <c r="GP80" s="58">
        <f>сентябрь!GP80+август!GP80+'июль '!GP79</f>
        <v>0</v>
      </c>
      <c r="GQ80" s="58">
        <f>сентябрь!GQ80+август!GQ80+'июль '!GQ79</f>
        <v>0</v>
      </c>
      <c r="GR80" s="58">
        <f>сентябрь!GR80+август!GR80+'июль '!GR79</f>
        <v>0</v>
      </c>
      <c r="GS80" s="58">
        <f>сентябрь!GS80+август!GS80+'июль '!GS79</f>
        <v>0</v>
      </c>
      <c r="GT80" s="58">
        <f>сентябрь!GT80+август!GT80+'июль '!GT79</f>
        <v>0</v>
      </c>
      <c r="GU80" s="58">
        <f>сентябрь!GU80+август!GU80+'июль '!GU79</f>
        <v>0</v>
      </c>
      <c r="GV80" s="58">
        <f>сентябрь!GV80+август!GV80+'июль '!GV79</f>
        <v>0</v>
      </c>
      <c r="GW80" s="58">
        <f>сентябрь!GW80+август!GW80+'июль '!GW79</f>
        <v>0</v>
      </c>
      <c r="GX80" s="58">
        <f>сентябрь!GX80+август!GX80+'июль '!GX79</f>
        <v>0</v>
      </c>
      <c r="GY80" s="58">
        <f>сентябрь!GY80+август!GY80+'июль '!GY79</f>
        <v>0</v>
      </c>
      <c r="GZ80" s="58">
        <f>сентябрь!GZ80+август!GZ80+'июль '!GZ79</f>
        <v>0</v>
      </c>
      <c r="HA80" s="58">
        <f>сентябрь!HA80+август!HA80+'июль '!HA79</f>
        <v>2.8860000000000001</v>
      </c>
      <c r="HB80" s="58">
        <f>сентябрь!HB80+август!HB80+'июль '!HB79</f>
        <v>0</v>
      </c>
      <c r="HC80" s="58">
        <f>сентябрь!HC80+август!HC80+'июль '!HC79</f>
        <v>0</v>
      </c>
      <c r="HD80" s="58">
        <f>сентябрь!HD80+август!HD80+'июль '!HD79</f>
        <v>0</v>
      </c>
      <c r="HE80" s="58">
        <f>сентябрь!HE80+август!HE80+'июль '!HE79</f>
        <v>0</v>
      </c>
      <c r="HF80" s="58">
        <f>сентябрь!HF80+август!HF80+'июль '!HF79</f>
        <v>0</v>
      </c>
      <c r="HG80" s="58">
        <f>сентябрь!HG80+август!HG80+'июль '!HG79</f>
        <v>0</v>
      </c>
      <c r="HH80" s="58">
        <f>сентябрь!HH80+август!HH80+'июль '!HH79</f>
        <v>0</v>
      </c>
      <c r="HI80" s="58">
        <f>сентябрь!HI80+август!HI80+'июль '!HI79</f>
        <v>0</v>
      </c>
      <c r="HJ80" s="58">
        <f>сентябрь!HJ80+август!HJ80+'июль '!HJ79</f>
        <v>0</v>
      </c>
      <c r="HK80" s="58">
        <f>сентябрь!HK80+август!HK80+'июль '!HK79</f>
        <v>0</v>
      </c>
      <c r="HL80" s="58">
        <f>сентябрь!HL80+август!HL80+'июль '!HL79</f>
        <v>0</v>
      </c>
      <c r="HM80" s="58">
        <f>сентябрь!HM80+август!HM80+'июль '!HM79</f>
        <v>0</v>
      </c>
      <c r="HN80" s="58">
        <f>сентябрь!HN80+август!HN80+'июль '!HN79</f>
        <v>0</v>
      </c>
      <c r="HO80" s="58">
        <f>сентябрь!HO80+август!HO80+'июль '!HO79</f>
        <v>0</v>
      </c>
      <c r="HP80" s="58">
        <f>сентябрь!HP80+август!HP80+'июль '!HP79</f>
        <v>0</v>
      </c>
      <c r="HQ80" s="58">
        <f>сентябрь!HQ80+август!HQ80+'июль '!HQ79</f>
        <v>0</v>
      </c>
      <c r="HR80" s="58">
        <f>сентябрь!HR80+август!HR80+'июль '!HR79</f>
        <v>0</v>
      </c>
      <c r="HS80" s="58">
        <f>сентябрь!HS80+август!HS80+'июль '!HS79</f>
        <v>0</v>
      </c>
      <c r="HT80" s="58">
        <f>сентябрь!HT80+август!HT80+'июль '!HT79</f>
        <v>0</v>
      </c>
      <c r="HU80" s="58">
        <f>сентябрь!HU80+август!HU80+'июль '!HU79</f>
        <v>0</v>
      </c>
      <c r="HV80" s="58">
        <f>сентябрь!HV80+август!HV80+'июль '!HV79</f>
        <v>0</v>
      </c>
      <c r="HW80" s="58">
        <f>сентябрь!HW80+август!HW80+'июль '!HW79</f>
        <v>0</v>
      </c>
      <c r="HX80" s="58">
        <f>сентябрь!HX80+август!HX80+'июль '!HX79</f>
        <v>0</v>
      </c>
      <c r="HY80" s="58">
        <f>сентябрь!HY80+август!HY80+'июль '!HY79</f>
        <v>0</v>
      </c>
      <c r="HZ80" s="58">
        <f>сентябрь!HZ80+август!HZ80+'июль '!HZ79</f>
        <v>0</v>
      </c>
      <c r="IA80" s="58">
        <f>сентябрь!IA80+август!IA80+'июль '!IA79</f>
        <v>0</v>
      </c>
      <c r="IB80" s="58">
        <f>сентябрь!IB80+август!IB80+'июль '!IB79</f>
        <v>3.867</v>
      </c>
      <c r="IC80" s="58">
        <f>сентябрь!IC80+август!IC80+'июль '!IC79</f>
        <v>0</v>
      </c>
      <c r="ID80" s="58">
        <f>сентябрь!ID80+август!ID80+'июль '!ID79</f>
        <v>0</v>
      </c>
    </row>
    <row r="81" spans="1:238" s="50" customFormat="1" ht="14.25">
      <c r="A81" s="29" t="s">
        <v>327</v>
      </c>
      <c r="B81" s="30" t="s">
        <v>328</v>
      </c>
      <c r="C81" s="31" t="s">
        <v>242</v>
      </c>
      <c r="D81" s="46">
        <f>сентябрь!D81+август!D81+'июль '!D80</f>
        <v>1097.663</v>
      </c>
      <c r="E81" s="46">
        <f>сентябрь!E81+август!E81+'июль '!E80</f>
        <v>1010.489</v>
      </c>
      <c r="F81" s="46">
        <f>сентябрь!F81+август!F81+'июль '!F80</f>
        <v>87.174000000000007</v>
      </c>
      <c r="G81" s="46">
        <f>сентябрь!G81+август!G81+'июль '!G80</f>
        <v>0</v>
      </c>
      <c r="H81" s="46">
        <f>сентябрь!H81+август!H81+'июль '!H80</f>
        <v>17.550999999999998</v>
      </c>
      <c r="I81" s="46">
        <f>сентябрь!I81+август!I81+'июль '!I80</f>
        <v>0.372</v>
      </c>
      <c r="J81" s="46">
        <f>сентябрь!J81+август!J81+'июль '!J80</f>
        <v>7.234</v>
      </c>
      <c r="K81" s="46">
        <f>сентябрь!K81+август!K81+'июль '!K80</f>
        <v>0</v>
      </c>
      <c r="L81" s="46">
        <f>сентябрь!L81+август!L81+'июль '!L80</f>
        <v>0</v>
      </c>
      <c r="M81" s="46">
        <f>сентябрь!M81+август!M81+'июль '!M80</f>
        <v>2.8820000000000001</v>
      </c>
      <c r="N81" s="46">
        <f>сентябрь!N81+август!N81+'июль '!N80</f>
        <v>11.738</v>
      </c>
      <c r="O81" s="46">
        <f>сентябрь!O81+август!O81+'июль '!O80</f>
        <v>0</v>
      </c>
      <c r="P81" s="46">
        <f>сентябрь!P81+август!P81+'июль '!P80</f>
        <v>15.500999999999999</v>
      </c>
      <c r="Q81" s="46">
        <f>сентябрь!Q81+август!Q81+'июль '!Q80</f>
        <v>6.1559999999999997</v>
      </c>
      <c r="R81" s="46">
        <f>сентябрь!R81+август!R81+'июль '!R80</f>
        <v>15.500999999999999</v>
      </c>
      <c r="S81" s="46">
        <f>сентябрь!S81+август!S81+'июль '!S80</f>
        <v>10</v>
      </c>
      <c r="T81" s="46">
        <f>сентябрь!T81+август!T81+'июль '!T80</f>
        <v>2.8820000000000001</v>
      </c>
      <c r="U81" s="46">
        <f>сентябрь!U81+август!U81+'июль '!U80</f>
        <v>0</v>
      </c>
      <c r="V81" s="46">
        <f>сентябрь!V81+август!V81+'июль '!V80</f>
        <v>2.8820000000000001</v>
      </c>
      <c r="W81" s="46">
        <f>сентябрь!W81+август!W81+'июль '!W80</f>
        <v>0</v>
      </c>
      <c r="X81" s="46">
        <f>сентябрь!X81+август!X81+'июль '!X80</f>
        <v>5.1660000000000004</v>
      </c>
      <c r="Y81" s="46">
        <f>сентябрь!Y81+август!Y81+'июль '!Y80</f>
        <v>0</v>
      </c>
      <c r="Z81" s="46">
        <f>сентябрь!Z81+август!Z81+'июль '!Z80</f>
        <v>10.337</v>
      </c>
      <c r="AA81" s="46">
        <f>сентябрь!AA81+август!AA81+'июль '!AA80</f>
        <v>9.4019999999999992</v>
      </c>
      <c r="AB81" s="46">
        <f>сентябрь!AB81+август!AB81+'июль '!AB80</f>
        <v>0</v>
      </c>
      <c r="AC81" s="46">
        <f>сентябрь!AC81+август!AC81+'июль '!AC80</f>
        <v>14.805</v>
      </c>
      <c r="AD81" s="46">
        <f>сентябрь!AD81+август!AD81+'июль '!AD80</f>
        <v>0</v>
      </c>
      <c r="AE81" s="46">
        <f>сентябрь!AE81+август!AE81+'июль '!AE80</f>
        <v>0</v>
      </c>
      <c r="AF81" s="46">
        <f>сентябрь!AF81+август!AF81+'июль '!AF80</f>
        <v>0</v>
      </c>
      <c r="AG81" s="46">
        <f>сентябрь!AG81+август!AG81+'июль '!AG80</f>
        <v>0</v>
      </c>
      <c r="AH81" s="46">
        <f>сентябрь!AH81+август!AH81+'июль '!AH80</f>
        <v>0</v>
      </c>
      <c r="AI81" s="46">
        <f>сентябрь!AI81+август!AI81+'июль '!AI80</f>
        <v>0</v>
      </c>
      <c r="AJ81" s="46">
        <f>сентябрь!AJ81+август!AJ81+'июль '!AJ80</f>
        <v>0</v>
      </c>
      <c r="AK81" s="46">
        <f>сентябрь!AK81+август!AK81+'июль '!AK80</f>
        <v>0</v>
      </c>
      <c r="AL81" s="46">
        <f>сентябрь!AL81+август!AL81+'июль '!AL80</f>
        <v>0.74399999999999999</v>
      </c>
      <c r="AM81" s="46">
        <f>сентябрь!AM81+август!AM81+'июль '!AM80</f>
        <v>0.98799999999999999</v>
      </c>
      <c r="AN81" s="46">
        <f>сентябрь!AN81+август!AN81+'июль '!AN80</f>
        <v>6.15</v>
      </c>
      <c r="AO81" s="46">
        <f>сентябрь!AO81+август!AO81+'июль '!AO80</f>
        <v>3.08</v>
      </c>
      <c r="AP81" s="46">
        <f>сентябрь!AP81+август!AP81+'июль '!AP80</f>
        <v>0</v>
      </c>
      <c r="AQ81" s="46">
        <f>сентябрь!AQ81+август!AQ81+'июль '!AQ80</f>
        <v>0</v>
      </c>
      <c r="AR81" s="46">
        <f>сентябрь!AR81+август!AR81+'июль '!AR80</f>
        <v>0</v>
      </c>
      <c r="AS81" s="46">
        <f>сентябрь!AS81+август!AS81+'июль '!AS80</f>
        <v>0</v>
      </c>
      <c r="AT81" s="46">
        <f>сентябрь!AT81+август!AT81+'июль '!AT80</f>
        <v>0</v>
      </c>
      <c r="AU81" s="46">
        <f>сентябрь!AU81+август!AU81+'июль '!AU80</f>
        <v>0</v>
      </c>
      <c r="AV81" s="46">
        <f>сентябрь!AV81+август!AV81+'июль '!AV80</f>
        <v>0</v>
      </c>
      <c r="AW81" s="46">
        <f>сентябрь!AW81+август!AW81+'июль '!AW80</f>
        <v>1.7330000000000001</v>
      </c>
      <c r="AX81" s="46">
        <f>сентябрь!AX81+август!AX81+'июль '!AX80</f>
        <v>0</v>
      </c>
      <c r="AY81" s="46">
        <f>сентябрь!AY81+август!AY81+'июль '!AY80</f>
        <v>0</v>
      </c>
      <c r="AZ81" s="46">
        <f>сентябрь!AZ81+август!AZ81+'июль '!AZ80</f>
        <v>0.74399999999999999</v>
      </c>
      <c r="BA81" s="46">
        <f>сентябрь!BA81+август!BA81+'июль '!BA80</f>
        <v>0</v>
      </c>
      <c r="BB81" s="46">
        <f>сентябрь!BB81+август!BB81+'июль '!BB80</f>
        <v>7.1120000000000001</v>
      </c>
      <c r="BC81" s="46">
        <f>сентябрь!BC81+август!BC81+'июль '!BC80</f>
        <v>0</v>
      </c>
      <c r="BD81" s="46">
        <f>сентябрь!BD81+август!BD81+'июль '!BD80</f>
        <v>0</v>
      </c>
      <c r="BE81" s="46">
        <f>сентябрь!BE81+август!BE81+'июль '!BE80</f>
        <v>4.43</v>
      </c>
      <c r="BF81" s="46">
        <f>сентябрь!BF81+август!BF81+'июль '!BF80</f>
        <v>0.46899999999999997</v>
      </c>
      <c r="BG81" s="46">
        <f>сентябрь!BG81+август!BG81+'июль '!BG80</f>
        <v>0</v>
      </c>
      <c r="BH81" s="46">
        <f>сентябрь!BH81+август!BH81+'июль '!BH80</f>
        <v>0</v>
      </c>
      <c r="BI81" s="46">
        <f>сентябрь!BI81+август!BI81+'июль '!BI80</f>
        <v>0</v>
      </c>
      <c r="BJ81" s="46">
        <f>сентябрь!BJ81+август!BJ81+'июль '!BJ80</f>
        <v>2.8820000000000001</v>
      </c>
      <c r="BK81" s="46">
        <f>сентябрь!BK81+август!BK81+'июль '!BK80</f>
        <v>7.1120000000000001</v>
      </c>
      <c r="BL81" s="46">
        <f>сентябрь!BL81+август!BL81+'июль '!BL80</f>
        <v>0</v>
      </c>
      <c r="BM81" s="46">
        <f>сентябрь!BM81+август!BM81+'июль '!BM80</f>
        <v>37.923999999999999</v>
      </c>
      <c r="BN81" s="46">
        <f>сентябрь!BN81+август!BN81+'июль '!BN80</f>
        <v>0</v>
      </c>
      <c r="BO81" s="46">
        <f>сентябрь!BO81+август!BO81+'июль '!BO80</f>
        <v>0</v>
      </c>
      <c r="BP81" s="46">
        <f>сентябрь!BP81+август!BP81+'июль '!BP80</f>
        <v>3.3919999999999999</v>
      </c>
      <c r="BQ81" s="46">
        <f>сентябрь!BQ81+август!BQ81+'июль '!BQ80</f>
        <v>3.5339999999999998</v>
      </c>
      <c r="BR81" s="46">
        <f>сентябрь!BR81+август!BR81+'июль '!BR80</f>
        <v>5.7009999999999996</v>
      </c>
      <c r="BS81" s="46">
        <f>сентябрь!BS81+август!BS81+'июль '!BS80</f>
        <v>0</v>
      </c>
      <c r="BT81" s="46">
        <f>сентябрь!BT81+август!BT81+'июль '!BT80</f>
        <v>11.933</v>
      </c>
      <c r="BU81" s="46">
        <f>сентябрь!BU81+август!BU81+'июль '!BU80</f>
        <v>0</v>
      </c>
      <c r="BV81" s="46">
        <f>сентябрь!BV81+август!BV81+'июль '!BV80</f>
        <v>0</v>
      </c>
      <c r="BW81" s="46">
        <f>сентябрь!BW81+август!BW81+'июль '!BW80</f>
        <v>5.7640000000000002</v>
      </c>
      <c r="BX81" s="46">
        <f>сентябрь!BX81+август!BX81+'июль '!BX80</f>
        <v>12.677</v>
      </c>
      <c r="BY81" s="46">
        <f>сентябрь!BY81+август!BY81+'июль '!BY80</f>
        <v>0</v>
      </c>
      <c r="BZ81" s="46">
        <f>сентябрь!BZ81+август!BZ81+'июль '!BZ80</f>
        <v>6.1459999999999999</v>
      </c>
      <c r="CA81" s="46">
        <f>сентябрь!CA81+август!CA81+'июль '!CA80</f>
        <v>15.714000000000002</v>
      </c>
      <c r="CB81" s="46">
        <f>сентябрь!CB81+август!CB81+'июль '!CB80</f>
        <v>4.6139999999999999</v>
      </c>
      <c r="CC81" s="46">
        <f>сентябрь!CC81+август!CC81+'июль '!CC80</f>
        <v>0</v>
      </c>
      <c r="CD81" s="46">
        <f>сентябрь!CD81+август!CD81+'июль '!CD80</f>
        <v>0</v>
      </c>
      <c r="CE81" s="46">
        <f>сентябрь!CE81+август!CE81+'июль '!CE80</f>
        <v>0</v>
      </c>
      <c r="CF81" s="46">
        <f>сентябрь!CF81+август!CF81+'июль '!CF80</f>
        <v>0</v>
      </c>
      <c r="CG81" s="46">
        <f>сентябрь!CG81+август!CG81+'июль '!CG80</f>
        <v>0</v>
      </c>
      <c r="CH81" s="46">
        <f>сентябрь!CH81+август!CH81+'июль '!CH80</f>
        <v>0</v>
      </c>
      <c r="CI81" s="46">
        <f>сентябрь!CI81+август!CI81+'июль '!CI80</f>
        <v>0</v>
      </c>
      <c r="CJ81" s="46">
        <f>сентябрь!CJ81+август!CJ81+'июль '!CJ80</f>
        <v>0</v>
      </c>
      <c r="CK81" s="46">
        <f>сентябрь!CK81+август!CK81+'июль '!CK80</f>
        <v>8.3460000000000001</v>
      </c>
      <c r="CL81" s="46">
        <f>сентябрь!CL81+август!CL81+'июль '!CL80</f>
        <v>1.236</v>
      </c>
      <c r="CM81" s="46">
        <f>сентябрь!CM81+август!CM81+'июль '!CM80</f>
        <v>0</v>
      </c>
      <c r="CN81" s="46">
        <f>сентябрь!CN81+август!CN81+'июль '!CN80</f>
        <v>0</v>
      </c>
      <c r="CO81" s="46">
        <f>сентябрь!CO81+август!CO81+'июль '!CO80</f>
        <v>4.242</v>
      </c>
      <c r="CP81" s="46">
        <f>сентябрь!CP81+август!CP81+'июль '!CP80</f>
        <v>4.242</v>
      </c>
      <c r="CQ81" s="46">
        <f>сентябрь!CQ81+август!CQ81+'июль '!CQ80</f>
        <v>21.332000000000001</v>
      </c>
      <c r="CR81" s="46">
        <f>сентябрь!CR81+август!CR81+'июль '!CR80</f>
        <v>4.798</v>
      </c>
      <c r="CS81" s="46">
        <f>сентябрь!CS81+август!CS81+'июль '!CS80</f>
        <v>0</v>
      </c>
      <c r="CT81" s="46">
        <f>сентябрь!CT81+август!CT81+'июль '!CT80</f>
        <v>7.3819999999999997</v>
      </c>
      <c r="CU81" s="46">
        <f>сентябрь!CU81+август!CU81+'июль '!CU80</f>
        <v>0</v>
      </c>
      <c r="CV81" s="46">
        <f>сентябрь!CV81+август!CV81+'июль '!CV80</f>
        <v>2.4620000000000002</v>
      </c>
      <c r="CW81" s="46">
        <f>сентябрь!CW81+август!CW81+'июль '!CW80</f>
        <v>0.372</v>
      </c>
      <c r="CX81" s="46">
        <f>сентябрь!CX81+август!CX81+'июль '!CX80</f>
        <v>0.74399999999999999</v>
      </c>
      <c r="CY81" s="46">
        <f>сентябрь!CY81+август!CY81+'июль '!CY80</f>
        <v>0</v>
      </c>
      <c r="CZ81" s="46">
        <f>сентябрь!CZ81+август!CZ81+'июль '!CZ80</f>
        <v>26.238999999999997</v>
      </c>
      <c r="DA81" s="46">
        <f>сентябрь!DA81+август!DA81+'июль '!DA80</f>
        <v>0.49399999999999999</v>
      </c>
      <c r="DB81" s="46">
        <f>сентябрь!DB81+август!DB81+'июль '!DB80</f>
        <v>0</v>
      </c>
      <c r="DC81" s="46">
        <f>сентябрь!DC81+август!DC81+'июль '!DC80</f>
        <v>0</v>
      </c>
      <c r="DD81" s="46">
        <f>сентябрь!DD81+август!DD81+'июль '!DD80</f>
        <v>22.148</v>
      </c>
      <c r="DE81" s="46">
        <f>сентябрь!DE81+август!DE81+'июль '!DE80</f>
        <v>0</v>
      </c>
      <c r="DF81" s="46">
        <f>сентябрь!DF81+август!DF81+'июль '!DF80</f>
        <v>0</v>
      </c>
      <c r="DG81" s="46">
        <f>сентябрь!DG81+август!DG81+'июль '!DG80</f>
        <v>0</v>
      </c>
      <c r="DH81" s="46">
        <f>сентябрь!DH81+август!DH81+'июль '!DH80</f>
        <v>8.86</v>
      </c>
      <c r="DI81" s="46">
        <f>сентябрь!DI81+август!DI81+'июль '!DI80</f>
        <v>7.4939999999999998</v>
      </c>
      <c r="DJ81" s="46">
        <f>сентябрь!DJ81+август!DJ81+'июль '!DJ80</f>
        <v>30.227000000000004</v>
      </c>
      <c r="DK81" s="46">
        <f>сентябрь!DK81+август!DK81+'июль '!DK80</f>
        <v>14.026999999999999</v>
      </c>
      <c r="DL81" s="46">
        <f>сентябрь!DL81+август!DL81+'июль '!DL80</f>
        <v>24.099</v>
      </c>
      <c r="DM81" s="46">
        <f>сентябрь!DM81+август!DM81+'июль '!DM80</f>
        <v>7.64</v>
      </c>
      <c r="DN81" s="46">
        <f>сентябрь!DN81+август!DN81+'июль '!DN80</f>
        <v>42.555999999999997</v>
      </c>
      <c r="DO81" s="46">
        <f>сентябрь!DO81+август!DO81+'июль '!DO80</f>
        <v>0</v>
      </c>
      <c r="DP81" s="46">
        <f>сентябрь!DP81+август!DP81+'июль '!DP80</f>
        <v>0</v>
      </c>
      <c r="DQ81" s="46">
        <f>сентябрь!DQ81+август!DQ81+'июль '!DQ80</f>
        <v>0</v>
      </c>
      <c r="DR81" s="46">
        <f>сентябрь!DR81+август!DR81+'июль '!DR80</f>
        <v>5.1449999999999996</v>
      </c>
      <c r="DS81" s="46">
        <f>сентябрь!DS81+август!DS81+'июль '!DS80</f>
        <v>0.73499999999999999</v>
      </c>
      <c r="DT81" s="46">
        <f>сентябрь!DT81+август!DT81+'июль '!DT80</f>
        <v>0</v>
      </c>
      <c r="DU81" s="46">
        <f>сентябрь!DU81+август!DU81+'июль '!DU80</f>
        <v>4.2889999999999997</v>
      </c>
      <c r="DV81" s="46">
        <f>сентябрь!DV81+август!DV81+'июль '!DV80</f>
        <v>28.303000000000001</v>
      </c>
      <c r="DW81" s="46">
        <f>сентябрь!DW81+август!DW81+'июль '!DW80</f>
        <v>4.8919999999999995</v>
      </c>
      <c r="DX81" s="46">
        <f>сентябрь!DX81+август!DX81+'июль '!DX80</f>
        <v>54.706000000000003</v>
      </c>
      <c r="DY81" s="46">
        <f>сентябрь!DY81+август!DY81+'июль '!DY80</f>
        <v>6.0330000000000004</v>
      </c>
      <c r="DZ81" s="46">
        <f>сентябрь!DZ81+август!DZ81+'июль '!DZ80</f>
        <v>85.34</v>
      </c>
      <c r="EA81" s="46">
        <f>сентябрь!EA81+август!EA81+'июль '!EA80</f>
        <v>51.019999999999996</v>
      </c>
      <c r="EB81" s="46">
        <f>сентябрь!EB81+август!EB81+'июль '!EB80</f>
        <v>10.809000000000001</v>
      </c>
      <c r="EC81" s="46">
        <f>сентябрь!EC81+август!EC81+'июль '!EC80</f>
        <v>11.074</v>
      </c>
      <c r="ED81" s="46">
        <f>сентябрь!ED81+август!ED81+'июль '!ED80</f>
        <v>14.368</v>
      </c>
      <c r="EE81" s="46">
        <f>сентябрь!EE81+август!EE81+'июль '!EE80</f>
        <v>6.4390000000000001</v>
      </c>
      <c r="EF81" s="46">
        <f>сентябрь!EF81+август!EF81+'июль '!EF80</f>
        <v>7.1189999999999998</v>
      </c>
      <c r="EG81" s="46">
        <f>сентябрь!EG81+август!EG81+'июль '!EG80</f>
        <v>2.8820000000000001</v>
      </c>
      <c r="EH81" s="46">
        <f>сентябрь!EH81+август!EH81+'июль '!EH80</f>
        <v>4.3010000000000002</v>
      </c>
      <c r="EI81" s="46">
        <f>сентябрь!EI81+август!EI81+'июль '!EI80</f>
        <v>0.248</v>
      </c>
      <c r="EJ81" s="46">
        <f>сентябрь!EJ81+август!EJ81+'июль '!EJ80</f>
        <v>4.8810000000000002</v>
      </c>
      <c r="EK81" s="46">
        <f>сентябрь!EK81+август!EK81+'июль '!EK80</f>
        <v>0</v>
      </c>
      <c r="EL81" s="46">
        <f>сентябрь!EL81+август!EL81+'июль '!EL80</f>
        <v>0</v>
      </c>
      <c r="EM81" s="46">
        <f>сентябрь!EM81+август!EM81+'июль '!EM80</f>
        <v>0</v>
      </c>
      <c r="EN81" s="46">
        <f>сентябрь!EN81+август!EN81+'июль '!EN80</f>
        <v>0</v>
      </c>
      <c r="EO81" s="46">
        <f>сентябрь!EO81+август!EO81+'июль '!EO80</f>
        <v>0</v>
      </c>
      <c r="EP81" s="46">
        <f>сентябрь!EP81+август!EP81+'июль '!EP80</f>
        <v>0</v>
      </c>
      <c r="EQ81" s="46">
        <f>сентябрь!EQ81+август!EQ81+'июль '!EQ80</f>
        <v>4.9260000000000002</v>
      </c>
      <c r="ER81" s="46">
        <f>сентябрь!ER81+август!ER81+'июль '!ER80</f>
        <v>6.9429999999999996</v>
      </c>
      <c r="ES81" s="46">
        <f>сентябрь!ES81+август!ES81+'июль '!ES80</f>
        <v>0</v>
      </c>
      <c r="ET81" s="46">
        <f>сентябрь!ET81+август!ET81+'июль '!ET80</f>
        <v>0</v>
      </c>
      <c r="EU81" s="46">
        <f>сентябрь!EU81+август!EU81+'июль '!EU80</f>
        <v>0</v>
      </c>
      <c r="EV81" s="46">
        <f>сентябрь!EV81+август!EV81+'июль '!EV80</f>
        <v>13.707000000000001</v>
      </c>
      <c r="EW81" s="46">
        <f>сентябрь!EW81+август!EW81+'июль '!EW80</f>
        <v>6.165</v>
      </c>
      <c r="EX81" s="46">
        <f>сентябрь!EX81+август!EX81+'июль '!EX80</f>
        <v>0</v>
      </c>
      <c r="EY81" s="46">
        <f>сентябрь!EY81+август!EY81+'июль '!EY80</f>
        <v>0</v>
      </c>
      <c r="EZ81" s="46">
        <f>сентябрь!EZ81+август!EZ81+'июль '!EZ80</f>
        <v>0</v>
      </c>
      <c r="FA81" s="46">
        <f>сентябрь!FA81+август!FA81+'июль '!FA80</f>
        <v>0</v>
      </c>
      <c r="FB81" s="46">
        <f>сентябрь!FB81+август!FB81+'июль '!FB80</f>
        <v>0</v>
      </c>
      <c r="FC81" s="46">
        <f>сентябрь!FC81+август!FC81+'июль '!FC80</f>
        <v>0</v>
      </c>
      <c r="FD81" s="46">
        <f>сентябрь!FD81+август!FD81+'июль '!FD80</f>
        <v>4.9190000000000005</v>
      </c>
      <c r="FE81" s="46">
        <f>сентябрь!FE81+август!FE81+'июль '!FE80</f>
        <v>8.8790000000000013</v>
      </c>
      <c r="FF81" s="46">
        <f>сентябрь!FF81+август!FF81+'июль '!FF80</f>
        <v>0</v>
      </c>
      <c r="FG81" s="46">
        <f>сентябрь!FG81+август!FG81+'июль '!FG80</f>
        <v>0</v>
      </c>
      <c r="FH81" s="46">
        <f>сентябрь!FH81+август!FH81+'июль '!FH80</f>
        <v>0</v>
      </c>
      <c r="FI81" s="46">
        <f>сентябрь!FI81+август!FI81+'июль '!FI80</f>
        <v>0</v>
      </c>
      <c r="FJ81" s="46">
        <f>сентябрь!FJ81+август!FJ81+'июль '!FJ80</f>
        <v>0</v>
      </c>
      <c r="FK81" s="46">
        <f>сентябрь!FK81+август!FK81+'июль '!FK80</f>
        <v>0</v>
      </c>
      <c r="FL81" s="46">
        <f>сентябрь!FL81+август!FL81+'июль '!FL80</f>
        <v>35.638000000000005</v>
      </c>
      <c r="FM81" s="46">
        <f>сентябрь!FM81+август!FM81+'июль '!FM80</f>
        <v>10.337</v>
      </c>
      <c r="FN81" s="46">
        <f>сентябрь!FN81+август!FN81+'июль '!FN80</f>
        <v>28.685000000000002</v>
      </c>
      <c r="FO81" s="46">
        <f>сентябрь!FO81+август!FO81+'июль '!FO80</f>
        <v>0</v>
      </c>
      <c r="FP81" s="46">
        <f>сентябрь!FP81+август!FP81+'июль '!FP80</f>
        <v>5.9059999999999997</v>
      </c>
      <c r="FQ81" s="46">
        <f>сентябрь!FQ81+август!FQ81+'июль '!FQ80</f>
        <v>0</v>
      </c>
      <c r="FR81" s="46">
        <f>сентябрь!FR81+август!FR81+'июль '!FR80</f>
        <v>10.337</v>
      </c>
      <c r="FS81" s="46">
        <f>сентябрь!FS81+август!FS81+'июль '!FS80</f>
        <v>0.61799999999999999</v>
      </c>
      <c r="FT81" s="46">
        <f>сентябрь!FT81+август!FT81+'июль '!FT80</f>
        <v>4.1749999999999998</v>
      </c>
      <c r="FU81" s="46">
        <f>сентябрь!FU81+август!FU81+'июль '!FU80</f>
        <v>0</v>
      </c>
      <c r="FV81" s="46">
        <f>сентябрь!FV81+август!FV81+'июль '!FV80</f>
        <v>2.8820000000000001</v>
      </c>
      <c r="FW81" s="46">
        <f>сентябрь!FW81+август!FW81+'июль '!FW80</f>
        <v>2.9580000000000002</v>
      </c>
      <c r="FX81" s="46">
        <f>сентябрь!FX81+август!FX81+'июль '!FX80</f>
        <v>2.9580000000000002</v>
      </c>
      <c r="FY81" s="46">
        <f>сентябрь!FY81+август!FY81+'июль '!FY80</f>
        <v>1.603</v>
      </c>
      <c r="FZ81" s="46">
        <f>сентябрь!FZ81+август!FZ81+'июль '!FZ80</f>
        <v>2.9580000000000002</v>
      </c>
      <c r="GA81" s="46">
        <f>сентябрь!GA81+август!GA81+'июль '!GA80</f>
        <v>11.811999999999999</v>
      </c>
      <c r="GB81" s="46">
        <f>сентябрь!GB81+август!GB81+'июль '!GB80</f>
        <v>0</v>
      </c>
      <c r="GC81" s="46">
        <f>сентябрь!GC81+август!GC81+'июль '!GC80</f>
        <v>14.768000000000001</v>
      </c>
      <c r="GD81" s="46">
        <f>сентябрь!GD81+август!GD81+'июль '!GD80</f>
        <v>0</v>
      </c>
      <c r="GE81" s="46">
        <f>сентябрь!GE81+август!GE81+'июль '!GE80</f>
        <v>0</v>
      </c>
      <c r="GF81" s="46">
        <f>сентябрь!GF81+август!GF81+'июль '!GF80</f>
        <v>0</v>
      </c>
      <c r="GG81" s="46">
        <f>сентябрь!GG81+август!GG81+'июль '!GG80</f>
        <v>10.042</v>
      </c>
      <c r="GH81" s="46">
        <f>сентябрь!GH81+август!GH81+'июль '!GH80</f>
        <v>8.3460000000000001</v>
      </c>
      <c r="GI81" s="46">
        <f>сентябрь!GI81+август!GI81+'июль '!GI80</f>
        <v>0</v>
      </c>
      <c r="GJ81" s="46">
        <f>сентябрь!GJ81+август!GJ81+'июль '!GJ80</f>
        <v>0</v>
      </c>
      <c r="GK81" s="46">
        <f>сентябрь!GK81+август!GK81+'июль '!GK80</f>
        <v>0</v>
      </c>
      <c r="GL81" s="46">
        <f>сентябрь!GL81+август!GL81+'июль '!GL80</f>
        <v>0.372</v>
      </c>
      <c r="GM81" s="46">
        <f>сентябрь!GM81+август!GM81+'июль '!GM80</f>
        <v>13.984000000000002</v>
      </c>
      <c r="GN81" s="46">
        <f>сентябрь!GN81+август!GN81+'июль '!GN80</f>
        <v>11.847</v>
      </c>
      <c r="GO81" s="46">
        <f>сентябрь!GO81+август!GO81+'июль '!GO80</f>
        <v>0</v>
      </c>
      <c r="GP81" s="46">
        <f>сентябрь!GP81+август!GP81+'июль '!GP80</f>
        <v>0</v>
      </c>
      <c r="GQ81" s="46">
        <f>сентябрь!GQ81+август!GQ81+'июль '!GQ80</f>
        <v>0</v>
      </c>
      <c r="GR81" s="46">
        <f>сентябрь!GR81+август!GR81+'июль '!GR80</f>
        <v>0</v>
      </c>
      <c r="GS81" s="46">
        <f>сентябрь!GS81+август!GS81+'июль '!GS80</f>
        <v>0</v>
      </c>
      <c r="GT81" s="46">
        <f>сентябрь!GT81+август!GT81+'июль '!GT80</f>
        <v>0</v>
      </c>
      <c r="GU81" s="46">
        <f>сентябрь!GU81+август!GU81+'июль '!GU80</f>
        <v>0</v>
      </c>
      <c r="GV81" s="46">
        <f>сентябрь!GV81+август!GV81+'июль '!GV80</f>
        <v>0</v>
      </c>
      <c r="GW81" s="46">
        <f>сентябрь!GW81+август!GW81+'июль '!GW80</f>
        <v>0</v>
      </c>
      <c r="GX81" s="46">
        <f>сентябрь!GX81+август!GX81+'июль '!GX80</f>
        <v>0</v>
      </c>
      <c r="GY81" s="46">
        <f>сентябрь!GY81+август!GY81+'июль '!GY80</f>
        <v>0</v>
      </c>
      <c r="GZ81" s="46">
        <f>сентябрь!GZ81+август!GZ81+'июль '!GZ80</f>
        <v>5.08</v>
      </c>
      <c r="HA81" s="46">
        <f>сентябрь!HA81+август!HA81+'июль '!HA80</f>
        <v>0</v>
      </c>
      <c r="HB81" s="46">
        <f>сентябрь!HB81+август!HB81+'июль '!HB80</f>
        <v>0</v>
      </c>
      <c r="HC81" s="46">
        <f>сентябрь!HC81+август!HC81+'июль '!HC80</f>
        <v>7.2439999999999998</v>
      </c>
      <c r="HD81" s="46">
        <f>сентябрь!HD81+август!HD81+'июль '!HD80</f>
        <v>0</v>
      </c>
      <c r="HE81" s="46">
        <f>сентябрь!HE81+август!HE81+'июль '!HE80</f>
        <v>0</v>
      </c>
      <c r="HF81" s="46">
        <f>сентябрь!HF81+август!HF81+'июль '!HF80</f>
        <v>0</v>
      </c>
      <c r="HG81" s="46">
        <f>сентябрь!HG81+август!HG81+'июль '!HG80</f>
        <v>0</v>
      </c>
      <c r="HH81" s="46">
        <f>сентябрь!HH81+август!HH81+'июль '!HH80</f>
        <v>0</v>
      </c>
      <c r="HI81" s="46">
        <f>сентябрь!HI81+август!HI81+'июль '!HI80</f>
        <v>0</v>
      </c>
      <c r="HJ81" s="46">
        <f>сентябрь!HJ81+август!HJ81+'июль '!HJ80</f>
        <v>0</v>
      </c>
      <c r="HK81" s="46">
        <f>сентябрь!HK81+август!HK81+'июль '!HK80</f>
        <v>0</v>
      </c>
      <c r="HL81" s="46">
        <f>сентябрь!HL81+август!HL81+'июль '!HL80</f>
        <v>0</v>
      </c>
      <c r="HM81" s="46">
        <f>сентябрь!HM81+август!HM81+'июль '!HM80</f>
        <v>22.060000000000002</v>
      </c>
      <c r="HN81" s="46">
        <f>сентябрь!HN81+август!HN81+'июль '!HN80</f>
        <v>0</v>
      </c>
      <c r="HO81" s="46">
        <f>сентябрь!HO81+август!HO81+'июль '!HO80</f>
        <v>9.952</v>
      </c>
      <c r="HP81" s="46">
        <f>сентябрь!HP81+август!HP81+'июль '!HP80</f>
        <v>0</v>
      </c>
      <c r="HQ81" s="46">
        <f>сентябрь!HQ81+август!HQ81+'июль '!HQ80</f>
        <v>0</v>
      </c>
      <c r="HR81" s="46">
        <f>сентябрь!HR81+август!HR81+'июль '!HR80</f>
        <v>0</v>
      </c>
      <c r="HS81" s="46">
        <f>сентябрь!HS81+август!HS81+'июль '!HS80</f>
        <v>0</v>
      </c>
      <c r="HT81" s="46">
        <f>сентябрь!HT81+август!HT81+'июль '!HT80</f>
        <v>0</v>
      </c>
      <c r="HU81" s="46">
        <f>сентябрь!HU81+август!HU81+'июль '!HU80</f>
        <v>0</v>
      </c>
      <c r="HV81" s="46">
        <f>сентябрь!HV81+август!HV81+'июль '!HV80</f>
        <v>0</v>
      </c>
      <c r="HW81" s="46">
        <f>сентябрь!HW81+август!HW81+'июль '!HW80</f>
        <v>0</v>
      </c>
      <c r="HX81" s="46">
        <f>сентябрь!HX81+август!HX81+'июль '!HX80</f>
        <v>0</v>
      </c>
      <c r="HY81" s="46">
        <f>сентябрь!HY81+август!HY81+'июль '!HY80</f>
        <v>0</v>
      </c>
      <c r="HZ81" s="46">
        <f>сентябрь!HZ81+август!HZ81+'июль '!HZ80</f>
        <v>0</v>
      </c>
      <c r="IA81" s="46">
        <f>сентябрь!IA81+август!IA81+'июль '!IA80</f>
        <v>0</v>
      </c>
      <c r="IB81" s="46">
        <f>сентябрь!IB81+август!IB81+'июль '!IB80</f>
        <v>0</v>
      </c>
      <c r="IC81" s="46">
        <f>сентябрь!IC81+август!IC81+'июль '!IC80</f>
        <v>0</v>
      </c>
      <c r="ID81" s="46">
        <f>сентябрь!ID81+август!ID81+'июль '!ID80</f>
        <v>10.786</v>
      </c>
    </row>
    <row r="82" spans="1:238">
      <c r="A82" s="8">
        <v>25</v>
      </c>
      <c r="B82" s="9" t="s">
        <v>329</v>
      </c>
      <c r="C82" s="10" t="s">
        <v>270</v>
      </c>
      <c r="D82" s="46">
        <f>сентябрь!D82+август!D82+'июль '!D81</f>
        <v>0.27300000000000002</v>
      </c>
      <c r="E82" s="58">
        <f>сентябрь!E82+август!E82+'июль '!E81</f>
        <v>0.27300000000000002</v>
      </c>
      <c r="F82" s="58">
        <f>сентябрь!F82+август!F82+'июль '!F81</f>
        <v>0</v>
      </c>
      <c r="G82" s="58">
        <f>сентябрь!G82+август!G82+'июль '!G81</f>
        <v>0</v>
      </c>
      <c r="H82" s="58">
        <f>сентябрь!H82+август!H82+'июль '!H81</f>
        <v>0</v>
      </c>
      <c r="I82" s="58">
        <f>сентябрь!I82+август!I82+'июль '!I81</f>
        <v>0</v>
      </c>
      <c r="J82" s="58">
        <f>сентябрь!J82+август!J82+'июль '!J81</f>
        <v>0</v>
      </c>
      <c r="K82" s="58">
        <f>сентябрь!K82+август!K82+'июль '!K81</f>
        <v>0</v>
      </c>
      <c r="L82" s="58">
        <f>сентябрь!L82+август!L82+'июль '!L81</f>
        <v>0</v>
      </c>
      <c r="M82" s="58">
        <f>сентябрь!M82+август!M82+'июль '!M81</f>
        <v>0</v>
      </c>
      <c r="N82" s="58">
        <f>сентябрь!N82+август!N82+'июль '!N81</f>
        <v>0</v>
      </c>
      <c r="O82" s="58">
        <f>сентябрь!O82+август!O82+'июль '!O81</f>
        <v>0</v>
      </c>
      <c r="P82" s="58">
        <f>сентябрь!P82+август!P82+'июль '!P81</f>
        <v>0</v>
      </c>
      <c r="Q82" s="58">
        <f>сентябрь!Q82+август!Q82+'июль '!Q81</f>
        <v>0</v>
      </c>
      <c r="R82" s="58">
        <f>сентябрь!R82+август!R82+'июль '!R81</f>
        <v>0</v>
      </c>
      <c r="S82" s="58">
        <f>сентябрь!S82+август!S82+'июль '!S81</f>
        <v>0</v>
      </c>
      <c r="T82" s="58">
        <f>сентябрь!T82+август!T82+'июль '!T81</f>
        <v>0</v>
      </c>
      <c r="U82" s="58">
        <f>сентябрь!U82+август!U82+'июль '!U81</f>
        <v>0</v>
      </c>
      <c r="V82" s="58">
        <f>сентябрь!V82+август!V82+'июль '!V81</f>
        <v>0</v>
      </c>
      <c r="W82" s="58">
        <f>сентябрь!W82+август!W82+'июль '!W81</f>
        <v>0</v>
      </c>
      <c r="X82" s="58">
        <f>сентябрь!X82+август!X82+'июль '!X81</f>
        <v>0</v>
      </c>
      <c r="Y82" s="58">
        <f>сентябрь!Y82+август!Y82+'июль '!Y81</f>
        <v>0</v>
      </c>
      <c r="Z82" s="58">
        <f>сентябрь!Z82+август!Z82+'июль '!Z81</f>
        <v>0</v>
      </c>
      <c r="AA82" s="58">
        <f>сентябрь!AA82+август!AA82+'июль '!AA81</f>
        <v>0</v>
      </c>
      <c r="AB82" s="58">
        <f>сентябрь!AB82+август!AB82+'июль '!AB81</f>
        <v>0</v>
      </c>
      <c r="AC82" s="58">
        <f>сентябрь!AC82+август!AC82+'июль '!AC81</f>
        <v>0</v>
      </c>
      <c r="AD82" s="58">
        <f>сентябрь!AD82+август!AD82+'июль '!AD81</f>
        <v>0</v>
      </c>
      <c r="AE82" s="58">
        <f>сентябрь!AE82+август!AE82+'июль '!AE81</f>
        <v>0</v>
      </c>
      <c r="AF82" s="58">
        <f>сентябрь!AF82+август!AF82+'июль '!AF81</f>
        <v>0</v>
      </c>
      <c r="AG82" s="58">
        <f>сентябрь!AG82+август!AG82+'июль '!AG81</f>
        <v>0</v>
      </c>
      <c r="AH82" s="58">
        <f>сентябрь!AH82+август!AH82+'июль '!AH81</f>
        <v>0</v>
      </c>
      <c r="AI82" s="58">
        <f>сентябрь!AI82+август!AI82+'июль '!AI81</f>
        <v>0</v>
      </c>
      <c r="AJ82" s="58">
        <f>сентябрь!AJ82+август!AJ82+'июль '!AJ81</f>
        <v>0</v>
      </c>
      <c r="AK82" s="58">
        <f>сентябрь!AK82+август!AK82+'июль '!AK81</f>
        <v>0</v>
      </c>
      <c r="AL82" s="58">
        <f>сентябрь!AL82+август!AL82+'июль '!AL81</f>
        <v>0</v>
      </c>
      <c r="AM82" s="58">
        <f>сентябрь!AM82+август!AM82+'июль '!AM81</f>
        <v>0</v>
      </c>
      <c r="AN82" s="58">
        <f>сентябрь!AN82+август!AN82+'июль '!AN81</f>
        <v>0</v>
      </c>
      <c r="AO82" s="58">
        <f>сентябрь!AO82+август!AO82+'июль '!AO81</f>
        <v>0</v>
      </c>
      <c r="AP82" s="58">
        <f>сентябрь!AP82+август!AP82+'июль '!AP81</f>
        <v>0</v>
      </c>
      <c r="AQ82" s="58">
        <f>сентябрь!AQ82+август!AQ82+'июль '!AQ81</f>
        <v>0</v>
      </c>
      <c r="AR82" s="58">
        <f>сентябрь!AR82+август!AR82+'июль '!AR81</f>
        <v>0</v>
      </c>
      <c r="AS82" s="58">
        <f>сентябрь!AS82+август!AS82+'июль '!AS81</f>
        <v>0</v>
      </c>
      <c r="AT82" s="58">
        <f>сентябрь!AT82+август!AT82+'июль '!AT81</f>
        <v>0</v>
      </c>
      <c r="AU82" s="58">
        <f>сентябрь!AU82+август!AU82+'июль '!AU81</f>
        <v>0</v>
      </c>
      <c r="AV82" s="58">
        <f>сентябрь!AV82+август!AV82+'июль '!AV81</f>
        <v>0</v>
      </c>
      <c r="AW82" s="58">
        <f>сентябрь!AW82+август!AW82+'июль '!AW81</f>
        <v>0</v>
      </c>
      <c r="AX82" s="58">
        <f>сентябрь!AX82+август!AX82+'июль '!AX81</f>
        <v>0</v>
      </c>
      <c r="AY82" s="58">
        <f>сентябрь!AY82+август!AY82+'июль '!AY81</f>
        <v>0</v>
      </c>
      <c r="AZ82" s="58">
        <f>сентябрь!AZ82+август!AZ82+'июль '!AZ81</f>
        <v>0</v>
      </c>
      <c r="BA82" s="58">
        <f>сентябрь!BA82+август!BA82+'июль '!BA81</f>
        <v>0</v>
      </c>
      <c r="BB82" s="58">
        <f>сентябрь!BB82+август!BB82+'июль '!BB81</f>
        <v>0</v>
      </c>
      <c r="BC82" s="58">
        <f>сентябрь!BC82+август!BC82+'июль '!BC81</f>
        <v>0</v>
      </c>
      <c r="BD82" s="58">
        <f>сентябрь!BD82+август!BD82+'июль '!BD81</f>
        <v>0</v>
      </c>
      <c r="BE82" s="58">
        <f>сентябрь!BE82+август!BE82+'июль '!BE81</f>
        <v>0</v>
      </c>
      <c r="BF82" s="58">
        <f>сентябрь!BF82+август!BF82+'июль '!BF81</f>
        <v>0</v>
      </c>
      <c r="BG82" s="58">
        <f>сентябрь!BG82+август!BG82+'июль '!BG81</f>
        <v>0</v>
      </c>
      <c r="BH82" s="58">
        <f>сентябрь!BH82+август!BH82+'июль '!BH81</f>
        <v>0</v>
      </c>
      <c r="BI82" s="58">
        <f>сентябрь!BI82+август!BI82+'июль '!BI81</f>
        <v>0</v>
      </c>
      <c r="BJ82" s="58">
        <f>сентябрь!BJ82+август!BJ82+'июль '!BJ81</f>
        <v>0</v>
      </c>
      <c r="BK82" s="58">
        <f>сентябрь!BK82+август!BK82+'июль '!BK81</f>
        <v>0</v>
      </c>
      <c r="BL82" s="58">
        <f>сентябрь!BL82+август!BL82+'июль '!BL81</f>
        <v>0</v>
      </c>
      <c r="BM82" s="58">
        <f>сентябрь!BM82+август!BM82+'июль '!BM81</f>
        <v>0</v>
      </c>
      <c r="BN82" s="58">
        <f>сентябрь!BN82+август!BN82+'июль '!BN81</f>
        <v>0</v>
      </c>
      <c r="BO82" s="58">
        <f>сентябрь!BO82+август!BO82+'июль '!BO81</f>
        <v>0</v>
      </c>
      <c r="BP82" s="58">
        <f>сентябрь!BP82+август!BP82+'июль '!BP81</f>
        <v>0.02</v>
      </c>
      <c r="BQ82" s="58">
        <f>сентябрь!BQ82+август!BQ82+'июль '!BQ81</f>
        <v>0</v>
      </c>
      <c r="BR82" s="58">
        <f>сентябрь!BR82+август!BR82+'июль '!BR81</f>
        <v>0</v>
      </c>
      <c r="BS82" s="58">
        <f>сентябрь!BS82+август!BS82+'июль '!BS81</f>
        <v>0</v>
      </c>
      <c r="BT82" s="58">
        <f>сентябрь!BT82+август!BT82+'июль '!BT81</f>
        <v>1.4999999999999999E-2</v>
      </c>
      <c r="BU82" s="58">
        <f>сентябрь!BU82+август!BU82+'июль '!BU81</f>
        <v>0</v>
      </c>
      <c r="BV82" s="58">
        <f>сентябрь!BV82+август!BV82+'июль '!BV81</f>
        <v>0</v>
      </c>
      <c r="BW82" s="58">
        <f>сентябрь!BW82+август!BW82+'июль '!BW81</f>
        <v>0</v>
      </c>
      <c r="BX82" s="58">
        <f>сентябрь!BX82+август!BX82+'июль '!BX81</f>
        <v>2.8000000000000001E-2</v>
      </c>
      <c r="BY82" s="58">
        <f>сентябрь!BY82+август!BY82+'июль '!BY81</f>
        <v>0</v>
      </c>
      <c r="BZ82" s="58">
        <f>сентябрь!BZ82+август!BZ82+'июль '!BZ81</f>
        <v>0</v>
      </c>
      <c r="CA82" s="58">
        <f>сентябрь!CA82+август!CA82+'июль '!CA81</f>
        <v>0</v>
      </c>
      <c r="CB82" s="58">
        <f>сентябрь!CB82+август!CB82+'июль '!CB81</f>
        <v>0</v>
      </c>
      <c r="CC82" s="58">
        <f>сентябрь!CC82+август!CC82+'июль '!CC81</f>
        <v>0</v>
      </c>
      <c r="CD82" s="58">
        <f>сентябрь!CD82+август!CD82+'июль '!CD81</f>
        <v>0</v>
      </c>
      <c r="CE82" s="58">
        <f>сентябрь!CE82+август!CE82+'июль '!CE81</f>
        <v>0</v>
      </c>
      <c r="CF82" s="58">
        <f>сентябрь!CF82+август!CF82+'июль '!CF81</f>
        <v>0</v>
      </c>
      <c r="CG82" s="58">
        <f>сентябрь!CG82+август!CG82+'июль '!CG81</f>
        <v>0</v>
      </c>
      <c r="CH82" s="58">
        <f>сентябрь!CH82+август!CH82+'июль '!CH81</f>
        <v>0</v>
      </c>
      <c r="CI82" s="58">
        <f>сентябрь!CI82+август!CI82+'июль '!CI81</f>
        <v>0</v>
      </c>
      <c r="CJ82" s="58">
        <f>сентябрь!CJ82+август!CJ82+'июль '!CJ81</f>
        <v>0</v>
      </c>
      <c r="CK82" s="58">
        <f>сентябрь!CK82+август!CK82+'июль '!CK81</f>
        <v>0</v>
      </c>
      <c r="CL82" s="58">
        <f>сентябрь!CL82+август!CL82+'июль '!CL81</f>
        <v>0</v>
      </c>
      <c r="CM82" s="58">
        <f>сентябрь!CM82+август!CM82+'июль '!CM81</f>
        <v>0</v>
      </c>
      <c r="CN82" s="58">
        <f>сентябрь!CN82+август!CN82+'июль '!CN81</f>
        <v>0</v>
      </c>
      <c r="CO82" s="58">
        <f>сентябрь!CO82+август!CO82+'июль '!CO81</f>
        <v>0</v>
      </c>
      <c r="CP82" s="58">
        <f>сентябрь!CP82+август!CP82+'июль '!CP81</f>
        <v>0</v>
      </c>
      <c r="CQ82" s="58">
        <f>сентябрь!CQ82+август!CQ82+'июль '!CQ81</f>
        <v>0</v>
      </c>
      <c r="CR82" s="58">
        <f>сентябрь!CR82+август!CR82+'июль '!CR81</f>
        <v>0</v>
      </c>
      <c r="CS82" s="58">
        <f>сентябрь!CS82+август!CS82+'июль '!CS81</f>
        <v>0</v>
      </c>
      <c r="CT82" s="58">
        <f>сентябрь!CT82+август!CT82+'июль '!CT81</f>
        <v>0</v>
      </c>
      <c r="CU82" s="58">
        <f>сентябрь!CU82+август!CU82+'июль '!CU81</f>
        <v>0</v>
      </c>
      <c r="CV82" s="58">
        <f>сентябрь!CV82+август!CV82+'июль '!CV81</f>
        <v>0</v>
      </c>
      <c r="CW82" s="58">
        <f>сентябрь!CW82+август!CW82+'июль '!CW81</f>
        <v>0</v>
      </c>
      <c r="CX82" s="58">
        <f>сентябрь!CX82+август!CX82+'июль '!CX81</f>
        <v>0</v>
      </c>
      <c r="CY82" s="58">
        <f>сентябрь!CY82+август!CY82+'июль '!CY81</f>
        <v>0</v>
      </c>
      <c r="CZ82" s="58">
        <f>сентябрь!CZ82+август!CZ82+'июль '!CZ81</f>
        <v>0</v>
      </c>
      <c r="DA82" s="58">
        <f>сентябрь!DA82+август!DA82+'июль '!DA81</f>
        <v>0</v>
      </c>
      <c r="DB82" s="58">
        <f>сентябрь!DB82+август!DB82+'июль '!DB81</f>
        <v>0</v>
      </c>
      <c r="DC82" s="58">
        <f>сентябрь!DC82+август!DC82+'июль '!DC81</f>
        <v>0</v>
      </c>
      <c r="DD82" s="58">
        <f>сентябрь!DD82+август!DD82+'июль '!DD81</f>
        <v>0</v>
      </c>
      <c r="DE82" s="58">
        <f>сентябрь!DE82+август!DE82+'июль '!DE81</f>
        <v>0</v>
      </c>
      <c r="DF82" s="58">
        <f>сентябрь!DF82+август!DF82+'июль '!DF81</f>
        <v>0</v>
      </c>
      <c r="DG82" s="58">
        <f>сентябрь!DG82+август!DG82+'июль '!DG81</f>
        <v>0</v>
      </c>
      <c r="DH82" s="58">
        <f>сентябрь!DH82+август!DH82+'июль '!DH81</f>
        <v>0</v>
      </c>
      <c r="DI82" s="58">
        <f>сентябрь!DI82+август!DI82+'июль '!DI81</f>
        <v>0</v>
      </c>
      <c r="DJ82" s="58">
        <f>сентябрь!DJ82+август!DJ82+'июль '!DJ81</f>
        <v>0</v>
      </c>
      <c r="DK82" s="58">
        <f>сентябрь!DK82+август!DK82+'июль '!DK81</f>
        <v>0</v>
      </c>
      <c r="DL82" s="58">
        <f>сентябрь!DL82+август!DL82+'июль '!DL81</f>
        <v>0</v>
      </c>
      <c r="DM82" s="58">
        <f>сентябрь!DM82+август!DM82+'июль '!DM81</f>
        <v>0</v>
      </c>
      <c r="DN82" s="58">
        <f>сентябрь!DN82+август!DN82+'июль '!DN81</f>
        <v>0</v>
      </c>
      <c r="DO82" s="58">
        <f>сентябрь!DO82+август!DO82+'июль '!DO81</f>
        <v>0</v>
      </c>
      <c r="DP82" s="58">
        <f>сентябрь!DP82+август!DP82+'июль '!DP81</f>
        <v>0</v>
      </c>
      <c r="DQ82" s="58">
        <f>сентябрь!DQ82+август!DQ82+'июль '!DQ81</f>
        <v>0</v>
      </c>
      <c r="DR82" s="58">
        <f>сентябрь!DR82+август!DR82+'июль '!DR81</f>
        <v>0</v>
      </c>
      <c r="DS82" s="58">
        <f>сентябрь!DS82+август!DS82+'июль '!DS81</f>
        <v>0</v>
      </c>
      <c r="DT82" s="58">
        <f>сентябрь!DT82+август!DT82+'июль '!DT81</f>
        <v>0</v>
      </c>
      <c r="DU82" s="58">
        <f>сентябрь!DU82+август!DU82+'июль '!DU81</f>
        <v>0</v>
      </c>
      <c r="DV82" s="58">
        <f>сентябрь!DV82+август!DV82+'июль '!DV81</f>
        <v>0</v>
      </c>
      <c r="DW82" s="58">
        <f>сентябрь!DW82+август!DW82+'июль '!DW81</f>
        <v>0</v>
      </c>
      <c r="DX82" s="58">
        <f>сентябрь!DX82+август!DX82+'июль '!DX81</f>
        <v>0</v>
      </c>
      <c r="DY82" s="58">
        <f>сентябрь!DY82+август!DY82+'июль '!DY81</f>
        <v>0</v>
      </c>
      <c r="DZ82" s="58">
        <f>сентябрь!DZ82+август!DZ82+'июль '!DZ81</f>
        <v>0</v>
      </c>
      <c r="EA82" s="58">
        <f>сентябрь!EA82+август!EA82+'июль '!EA81</f>
        <v>0.1</v>
      </c>
      <c r="EB82" s="58">
        <f>сентябрь!EB82+август!EB82+'июль '!EB81</f>
        <v>0</v>
      </c>
      <c r="EC82" s="58">
        <f>сентябрь!EC82+август!EC82+'июль '!EC81</f>
        <v>0</v>
      </c>
      <c r="ED82" s="58">
        <f>сентябрь!ED82+август!ED82+'июль '!ED81</f>
        <v>0</v>
      </c>
      <c r="EE82" s="58">
        <f>сентябрь!EE82+август!EE82+'июль '!EE81</f>
        <v>0</v>
      </c>
      <c r="EF82" s="58">
        <f>сентябрь!EF82+август!EF82+'июль '!EF81</f>
        <v>0</v>
      </c>
      <c r="EG82" s="58">
        <f>сентябрь!EG82+август!EG82+'июль '!EG81</f>
        <v>0</v>
      </c>
      <c r="EH82" s="58">
        <f>сентябрь!EH82+август!EH82+'июль '!EH81</f>
        <v>0</v>
      </c>
      <c r="EI82" s="58">
        <f>сентябрь!EI82+август!EI82+'июль '!EI81</f>
        <v>0</v>
      </c>
      <c r="EJ82" s="58">
        <f>сентябрь!EJ82+август!EJ82+'июль '!EJ81</f>
        <v>0</v>
      </c>
      <c r="EK82" s="58">
        <f>сентябрь!EK82+август!EK82+'июль '!EK81</f>
        <v>0</v>
      </c>
      <c r="EL82" s="58">
        <f>сентябрь!EL82+август!EL82+'июль '!EL81</f>
        <v>0</v>
      </c>
      <c r="EM82" s="58">
        <f>сентябрь!EM82+август!EM82+'июль '!EM81</f>
        <v>0</v>
      </c>
      <c r="EN82" s="58">
        <f>сентябрь!EN82+август!EN82+'июль '!EN81</f>
        <v>0</v>
      </c>
      <c r="EO82" s="58">
        <f>сентябрь!EO82+август!EO82+'июль '!EO81</f>
        <v>0</v>
      </c>
      <c r="EP82" s="58">
        <f>сентябрь!EP82+август!EP82+'июль '!EP81</f>
        <v>0</v>
      </c>
      <c r="EQ82" s="58">
        <f>сентябрь!EQ82+август!EQ82+'июль '!EQ81</f>
        <v>0</v>
      </c>
      <c r="ER82" s="58">
        <f>сентябрь!ER82+август!ER82+'июль '!ER81</f>
        <v>0</v>
      </c>
      <c r="ES82" s="58">
        <f>сентябрь!ES82+август!ES82+'июль '!ES81</f>
        <v>0</v>
      </c>
      <c r="ET82" s="58">
        <f>сентябрь!ET82+август!ET82+'июль '!ET81</f>
        <v>0</v>
      </c>
      <c r="EU82" s="58">
        <f>сентябрь!EU82+август!EU82+'июль '!EU81</f>
        <v>0</v>
      </c>
      <c r="EV82" s="58">
        <f>сентябрь!EV82+август!EV82+'июль '!EV81</f>
        <v>0</v>
      </c>
      <c r="EW82" s="58">
        <f>сентябрь!EW82+август!EW82+'июль '!EW81</f>
        <v>0</v>
      </c>
      <c r="EX82" s="58">
        <f>сентябрь!EX82+август!EX82+'июль '!EX81</f>
        <v>0</v>
      </c>
      <c r="EY82" s="58">
        <f>сентябрь!EY82+август!EY82+'июль '!EY81</f>
        <v>0</v>
      </c>
      <c r="EZ82" s="58">
        <f>сентябрь!EZ82+август!EZ82+'июль '!EZ81</f>
        <v>0</v>
      </c>
      <c r="FA82" s="58">
        <f>сентябрь!FA82+август!FA82+'июль '!FA81</f>
        <v>0</v>
      </c>
      <c r="FB82" s="58">
        <f>сентябрь!FB82+август!FB82+'июль '!FB81</f>
        <v>0</v>
      </c>
      <c r="FC82" s="58">
        <f>сентябрь!FC82+август!FC82+'июль '!FC81</f>
        <v>0</v>
      </c>
      <c r="FD82" s="58">
        <f>сентябрь!FD82+август!FD82+'июль '!FD81</f>
        <v>0</v>
      </c>
      <c r="FE82" s="58">
        <f>сентябрь!FE82+август!FE82+'июль '!FE81</f>
        <v>0.01</v>
      </c>
      <c r="FF82" s="58">
        <f>сентябрь!FF82+август!FF82+'июль '!FF81</f>
        <v>0</v>
      </c>
      <c r="FG82" s="58">
        <f>сентябрь!FG82+август!FG82+'июль '!FG81</f>
        <v>0</v>
      </c>
      <c r="FH82" s="58">
        <f>сентябрь!FH82+август!FH82+'июль '!FH81</f>
        <v>0</v>
      </c>
      <c r="FI82" s="58">
        <f>сентябрь!FI82+август!FI82+'июль '!FI81</f>
        <v>0</v>
      </c>
      <c r="FJ82" s="58">
        <f>сентябрь!FJ82+август!FJ82+'июль '!FJ81</f>
        <v>0</v>
      </c>
      <c r="FK82" s="58">
        <f>сентябрь!FK82+август!FK82+'июль '!FK81</f>
        <v>0</v>
      </c>
      <c r="FL82" s="58">
        <f>сентябрь!FL82+август!FL82+'июль '!FL81</f>
        <v>0.05</v>
      </c>
      <c r="FM82" s="58">
        <f>сентябрь!FM82+август!FM82+'июль '!FM81</f>
        <v>0</v>
      </c>
      <c r="FN82" s="58">
        <f>сентябрь!FN82+август!FN82+'июль '!FN81</f>
        <v>0</v>
      </c>
      <c r="FO82" s="58">
        <f>сентябрь!FO82+август!FO82+'июль '!FO81</f>
        <v>0</v>
      </c>
      <c r="FP82" s="58">
        <f>сентябрь!FP82+август!FP82+'июль '!FP81</f>
        <v>0</v>
      </c>
      <c r="FQ82" s="58">
        <f>сентябрь!FQ82+август!FQ82+'июль '!FQ81</f>
        <v>0</v>
      </c>
      <c r="FR82" s="58">
        <f>сентябрь!FR82+август!FR82+'июль '!FR81</f>
        <v>0</v>
      </c>
      <c r="FS82" s="58">
        <f>сентябрь!FS82+август!FS82+'июль '!FS81</f>
        <v>0</v>
      </c>
      <c r="FT82" s="58">
        <f>сентябрь!FT82+август!FT82+'июль '!FT81</f>
        <v>0</v>
      </c>
      <c r="FU82" s="58">
        <f>сентябрь!FU82+август!FU82+'июль '!FU81</f>
        <v>0</v>
      </c>
      <c r="FV82" s="58">
        <f>сентябрь!FV82+август!FV82+'июль '!FV81</f>
        <v>0</v>
      </c>
      <c r="FW82" s="58">
        <f>сентябрь!FW82+август!FW82+'июль '!FW81</f>
        <v>0</v>
      </c>
      <c r="FX82" s="58">
        <f>сентябрь!FX82+август!FX82+'июль '!FX81</f>
        <v>0</v>
      </c>
      <c r="FY82" s="58">
        <f>сентябрь!FY82+август!FY82+'июль '!FY81</f>
        <v>0</v>
      </c>
      <c r="FZ82" s="58">
        <f>сентябрь!FZ82+август!FZ82+'июль '!FZ81</f>
        <v>0</v>
      </c>
      <c r="GA82" s="58">
        <f>сентябрь!GA82+август!GA82+'июль '!GA81</f>
        <v>0</v>
      </c>
      <c r="GB82" s="58">
        <f>сентябрь!GB82+август!GB82+'июль '!GB81</f>
        <v>0</v>
      </c>
      <c r="GC82" s="58">
        <f>сентябрь!GC82+август!GC82+'июль '!GC81</f>
        <v>0</v>
      </c>
      <c r="GD82" s="58">
        <f>сентябрь!GD82+август!GD82+'июль '!GD81</f>
        <v>0</v>
      </c>
      <c r="GE82" s="58">
        <f>сентябрь!GE82+август!GE82+'июль '!GE81</f>
        <v>0</v>
      </c>
      <c r="GF82" s="58">
        <f>сентябрь!GF82+август!GF82+'июль '!GF81</f>
        <v>0</v>
      </c>
      <c r="GG82" s="58">
        <f>сентябрь!GG82+август!GG82+'июль '!GG81</f>
        <v>0.02</v>
      </c>
      <c r="GH82" s="58">
        <f>сентябрь!GH82+август!GH82+'июль '!GH81</f>
        <v>0</v>
      </c>
      <c r="GI82" s="58">
        <f>сентябрь!GI82+август!GI82+'июль '!GI81</f>
        <v>0</v>
      </c>
      <c r="GJ82" s="58">
        <f>сентябрь!GJ82+август!GJ82+'июль '!GJ81</f>
        <v>0</v>
      </c>
      <c r="GK82" s="58">
        <f>сентябрь!GK82+август!GK82+'июль '!GK81</f>
        <v>0</v>
      </c>
      <c r="GL82" s="58">
        <f>сентябрь!GL82+август!GL82+'июль '!GL81</f>
        <v>0</v>
      </c>
      <c r="GM82" s="58">
        <f>сентябрь!GM82+август!GM82+'июль '!GM81</f>
        <v>0.03</v>
      </c>
      <c r="GN82" s="58">
        <f>сентябрь!GN82+август!GN82+'июль '!GN81</f>
        <v>0</v>
      </c>
      <c r="GO82" s="58">
        <f>сентябрь!GO82+август!GO82+'июль '!GO81</f>
        <v>0</v>
      </c>
      <c r="GP82" s="58">
        <f>сентябрь!GP82+август!GP82+'июль '!GP81</f>
        <v>0</v>
      </c>
      <c r="GQ82" s="58">
        <f>сентябрь!GQ82+август!GQ82+'июль '!GQ81</f>
        <v>0</v>
      </c>
      <c r="GR82" s="58">
        <f>сентябрь!GR82+август!GR82+'июль '!GR81</f>
        <v>0</v>
      </c>
      <c r="GS82" s="58">
        <f>сентябрь!GS82+август!GS82+'июль '!GS81</f>
        <v>0</v>
      </c>
      <c r="GT82" s="58">
        <f>сентябрь!GT82+август!GT82+'июль '!GT81</f>
        <v>0</v>
      </c>
      <c r="GU82" s="58">
        <f>сентябрь!GU82+август!GU82+'июль '!GU81</f>
        <v>0</v>
      </c>
      <c r="GV82" s="58">
        <f>сентябрь!GV82+август!GV82+'июль '!GV81</f>
        <v>0</v>
      </c>
      <c r="GW82" s="58">
        <f>сентябрь!GW82+август!GW82+'июль '!GW81</f>
        <v>0</v>
      </c>
      <c r="GX82" s="58">
        <f>сентябрь!GX82+август!GX82+'июль '!GX81</f>
        <v>0</v>
      </c>
      <c r="GY82" s="58">
        <f>сентябрь!GY82+август!GY82+'июль '!GY81</f>
        <v>0</v>
      </c>
      <c r="GZ82" s="58">
        <f>сентябрь!GZ82+август!GZ82+'июль '!GZ81</f>
        <v>0</v>
      </c>
      <c r="HA82" s="58">
        <f>сентябрь!HA82+август!HA82+'июль '!HA81</f>
        <v>0</v>
      </c>
      <c r="HB82" s="58">
        <f>сентябрь!HB82+август!HB82+'июль '!HB81</f>
        <v>0</v>
      </c>
      <c r="HC82" s="58">
        <f>сентябрь!HC82+август!HC82+'июль '!HC81</f>
        <v>0</v>
      </c>
      <c r="HD82" s="58">
        <f>сентябрь!HD82+август!HD82+'июль '!HD81</f>
        <v>0</v>
      </c>
      <c r="HE82" s="58">
        <f>сентябрь!HE82+август!HE82+'июль '!HE81</f>
        <v>0</v>
      </c>
      <c r="HF82" s="58">
        <f>сентябрь!HF82+август!HF82+'июль '!HF81</f>
        <v>0</v>
      </c>
      <c r="HG82" s="58">
        <f>сентябрь!HG82+август!HG82+'июль '!HG81</f>
        <v>0</v>
      </c>
      <c r="HH82" s="58">
        <f>сентябрь!HH82+август!HH82+'июль '!HH81</f>
        <v>0</v>
      </c>
      <c r="HI82" s="58">
        <f>сентябрь!HI82+август!HI82+'июль '!HI81</f>
        <v>0</v>
      </c>
      <c r="HJ82" s="58">
        <f>сентябрь!HJ82+август!HJ82+'июль '!HJ81</f>
        <v>0</v>
      </c>
      <c r="HK82" s="58">
        <f>сентябрь!HK82+август!HK82+'июль '!HK81</f>
        <v>0</v>
      </c>
      <c r="HL82" s="58">
        <f>сентябрь!HL82+август!HL82+'июль '!HL81</f>
        <v>0</v>
      </c>
      <c r="HM82" s="58">
        <f>сентябрь!HM82+август!HM82+'июль '!HM81</f>
        <v>0</v>
      </c>
      <c r="HN82" s="58">
        <f>сентябрь!HN82+август!HN82+'июль '!HN81</f>
        <v>0</v>
      </c>
      <c r="HO82" s="58">
        <f>сентябрь!HO82+август!HO82+'июль '!HO81</f>
        <v>0</v>
      </c>
      <c r="HP82" s="58">
        <f>сентябрь!HP82+август!HP82+'июль '!HP81</f>
        <v>0</v>
      </c>
      <c r="HQ82" s="58">
        <f>сентябрь!HQ82+август!HQ82+'июль '!HQ81</f>
        <v>0</v>
      </c>
      <c r="HR82" s="58">
        <f>сентябрь!HR82+август!HR82+'июль '!HR81</f>
        <v>0</v>
      </c>
      <c r="HS82" s="58">
        <f>сентябрь!HS82+август!HS82+'июль '!HS81</f>
        <v>0</v>
      </c>
      <c r="HT82" s="58">
        <f>сентябрь!HT82+август!HT82+'июль '!HT81</f>
        <v>0</v>
      </c>
      <c r="HU82" s="58">
        <f>сентябрь!HU82+август!HU82+'июль '!HU81</f>
        <v>0</v>
      </c>
      <c r="HV82" s="58">
        <f>сентябрь!HV82+август!HV82+'июль '!HV81</f>
        <v>0</v>
      </c>
      <c r="HW82" s="58">
        <f>сентябрь!HW82+август!HW82+'июль '!HW81</f>
        <v>0</v>
      </c>
      <c r="HX82" s="58">
        <f>сентябрь!HX82+август!HX82+'июль '!HX81</f>
        <v>0</v>
      </c>
      <c r="HY82" s="58">
        <f>сентябрь!HY82+август!HY82+'июль '!HY81</f>
        <v>0</v>
      </c>
      <c r="HZ82" s="58">
        <f>сентябрь!HZ82+август!HZ82+'июль '!HZ81</f>
        <v>0</v>
      </c>
      <c r="IA82" s="58">
        <f>сентябрь!IA82+август!IA82+'июль '!IA81</f>
        <v>0</v>
      </c>
      <c r="IB82" s="58">
        <f>сентябрь!IB82+август!IB82+'июль '!IB81</f>
        <v>0</v>
      </c>
      <c r="IC82" s="58">
        <f>сентябрь!IC82+август!IC82+'июль '!IC81</f>
        <v>0</v>
      </c>
      <c r="ID82" s="58">
        <f>сентябрь!ID82+август!ID82+'июль '!ID81</f>
        <v>0</v>
      </c>
    </row>
    <row r="83" spans="1:238">
      <c r="A83" s="8"/>
      <c r="B83" s="9"/>
      <c r="C83" s="10" t="s">
        <v>242</v>
      </c>
      <c r="D83" s="46">
        <f>сентябрь!D83+август!D83+'июль '!D82</f>
        <v>36.287999999999997</v>
      </c>
      <c r="E83" s="58">
        <f>сентябрь!E83+август!E83+'июль '!E82</f>
        <v>36.287999999999997</v>
      </c>
      <c r="F83" s="58">
        <f>сентябрь!F83+август!F83+'июль '!F82</f>
        <v>0</v>
      </c>
      <c r="G83" s="58">
        <f>сентябрь!G83+август!G83+'июль '!G82</f>
        <v>0</v>
      </c>
      <c r="H83" s="58">
        <f>сентябрь!H83+август!H83+'июль '!H82</f>
        <v>0</v>
      </c>
      <c r="I83" s="58">
        <f>сентябрь!I83+август!I83+'июль '!I82</f>
        <v>0</v>
      </c>
      <c r="J83" s="58">
        <f>сентябрь!J83+август!J83+'июль '!J82</f>
        <v>0</v>
      </c>
      <c r="K83" s="58">
        <f>сентябрь!K83+август!K83+'июль '!K82</f>
        <v>0</v>
      </c>
      <c r="L83" s="58">
        <f>сентябрь!L83+август!L83+'июль '!L82</f>
        <v>0</v>
      </c>
      <c r="M83" s="58">
        <f>сентябрь!M83+август!M83+'июль '!M82</f>
        <v>0</v>
      </c>
      <c r="N83" s="58">
        <f>сентябрь!N83+август!N83+'июль '!N82</f>
        <v>0</v>
      </c>
      <c r="O83" s="58">
        <f>сентябрь!O83+август!O83+'июль '!O82</f>
        <v>0</v>
      </c>
      <c r="P83" s="58">
        <f>сентябрь!P83+август!P83+'июль '!P82</f>
        <v>0</v>
      </c>
      <c r="Q83" s="58">
        <f>сентябрь!Q83+август!Q83+'июль '!Q82</f>
        <v>0</v>
      </c>
      <c r="R83" s="58">
        <f>сентябрь!R83+август!R83+'июль '!R82</f>
        <v>0</v>
      </c>
      <c r="S83" s="58">
        <f>сентябрь!S83+август!S83+'июль '!S82</f>
        <v>0</v>
      </c>
      <c r="T83" s="58">
        <f>сентябрь!T83+август!T83+'июль '!T82</f>
        <v>0</v>
      </c>
      <c r="U83" s="58">
        <f>сентябрь!U83+август!U83+'июль '!U82</f>
        <v>0</v>
      </c>
      <c r="V83" s="58">
        <f>сентябрь!V83+август!V83+'июль '!V82</f>
        <v>0</v>
      </c>
      <c r="W83" s="58">
        <f>сентябрь!W83+август!W83+'июль '!W82</f>
        <v>0</v>
      </c>
      <c r="X83" s="58">
        <f>сентябрь!X83+август!X83+'июль '!X82</f>
        <v>0</v>
      </c>
      <c r="Y83" s="58">
        <f>сентябрь!Y83+август!Y83+'июль '!Y82</f>
        <v>0</v>
      </c>
      <c r="Z83" s="58">
        <f>сентябрь!Z83+август!Z83+'июль '!Z82</f>
        <v>0</v>
      </c>
      <c r="AA83" s="58">
        <f>сентябрь!AA83+август!AA83+'июль '!AA82</f>
        <v>0</v>
      </c>
      <c r="AB83" s="58">
        <f>сентябрь!AB83+август!AB83+'июль '!AB82</f>
        <v>0</v>
      </c>
      <c r="AC83" s="58">
        <f>сентябрь!AC83+август!AC83+'июль '!AC82</f>
        <v>0</v>
      </c>
      <c r="AD83" s="58">
        <f>сентябрь!AD83+август!AD83+'июль '!AD82</f>
        <v>0</v>
      </c>
      <c r="AE83" s="58">
        <f>сентябрь!AE83+август!AE83+'июль '!AE82</f>
        <v>0</v>
      </c>
      <c r="AF83" s="58">
        <f>сентябрь!AF83+август!AF83+'июль '!AF82</f>
        <v>0</v>
      </c>
      <c r="AG83" s="58">
        <f>сентябрь!AG83+август!AG83+'июль '!AG82</f>
        <v>0</v>
      </c>
      <c r="AH83" s="58">
        <f>сентябрь!AH83+август!AH83+'июль '!AH82</f>
        <v>0</v>
      </c>
      <c r="AI83" s="58">
        <f>сентябрь!AI83+август!AI83+'июль '!AI82</f>
        <v>0</v>
      </c>
      <c r="AJ83" s="58">
        <f>сентябрь!AJ83+август!AJ83+'июль '!AJ82</f>
        <v>0</v>
      </c>
      <c r="AK83" s="58">
        <f>сентябрь!AK83+август!AK83+'июль '!AK82</f>
        <v>0</v>
      </c>
      <c r="AL83" s="58">
        <f>сентябрь!AL83+август!AL83+'июль '!AL82</f>
        <v>0</v>
      </c>
      <c r="AM83" s="58">
        <f>сентябрь!AM83+август!AM83+'июль '!AM82</f>
        <v>0</v>
      </c>
      <c r="AN83" s="58">
        <f>сентябрь!AN83+август!AN83+'июль '!AN82</f>
        <v>0</v>
      </c>
      <c r="AO83" s="58">
        <f>сентябрь!AO83+август!AO83+'июль '!AO82</f>
        <v>0</v>
      </c>
      <c r="AP83" s="58">
        <f>сентябрь!AP83+август!AP83+'июль '!AP82</f>
        <v>0</v>
      </c>
      <c r="AQ83" s="58">
        <f>сентябрь!AQ83+август!AQ83+'июль '!AQ82</f>
        <v>0</v>
      </c>
      <c r="AR83" s="58">
        <f>сентябрь!AR83+август!AR83+'июль '!AR82</f>
        <v>0</v>
      </c>
      <c r="AS83" s="58">
        <f>сентябрь!AS83+август!AS83+'июль '!AS82</f>
        <v>0</v>
      </c>
      <c r="AT83" s="58">
        <f>сентябрь!AT83+август!AT83+'июль '!AT82</f>
        <v>0</v>
      </c>
      <c r="AU83" s="58">
        <f>сентябрь!AU83+август!AU83+'июль '!AU82</f>
        <v>0</v>
      </c>
      <c r="AV83" s="58">
        <f>сентябрь!AV83+август!AV83+'июль '!AV82</f>
        <v>0</v>
      </c>
      <c r="AW83" s="58">
        <f>сентябрь!AW83+август!AW83+'июль '!AW82</f>
        <v>0</v>
      </c>
      <c r="AX83" s="58">
        <f>сентябрь!AX83+август!AX83+'июль '!AX82</f>
        <v>0</v>
      </c>
      <c r="AY83" s="58">
        <f>сентябрь!AY83+август!AY83+'июль '!AY82</f>
        <v>0</v>
      </c>
      <c r="AZ83" s="58">
        <f>сентябрь!AZ83+август!AZ83+'июль '!AZ82</f>
        <v>0</v>
      </c>
      <c r="BA83" s="58">
        <f>сентябрь!BA83+август!BA83+'июль '!BA82</f>
        <v>0</v>
      </c>
      <c r="BB83" s="58">
        <f>сентябрь!BB83+август!BB83+'июль '!BB82</f>
        <v>0</v>
      </c>
      <c r="BC83" s="58">
        <f>сентябрь!BC83+август!BC83+'июль '!BC82</f>
        <v>0</v>
      </c>
      <c r="BD83" s="58">
        <f>сентябрь!BD83+август!BD83+'июль '!BD82</f>
        <v>0</v>
      </c>
      <c r="BE83" s="58">
        <f>сентябрь!BE83+август!BE83+'июль '!BE82</f>
        <v>0</v>
      </c>
      <c r="BF83" s="58">
        <f>сентябрь!BF83+август!BF83+'июль '!BF82</f>
        <v>0</v>
      </c>
      <c r="BG83" s="58">
        <f>сентябрь!BG83+август!BG83+'июль '!BG82</f>
        <v>0</v>
      </c>
      <c r="BH83" s="58">
        <f>сентябрь!BH83+август!BH83+'июль '!BH82</f>
        <v>0</v>
      </c>
      <c r="BI83" s="58">
        <f>сентябрь!BI83+август!BI83+'июль '!BI82</f>
        <v>0</v>
      </c>
      <c r="BJ83" s="58">
        <f>сентябрь!BJ83+август!BJ83+'июль '!BJ82</f>
        <v>0</v>
      </c>
      <c r="BK83" s="58">
        <f>сентябрь!BK83+август!BK83+'июль '!BK82</f>
        <v>0</v>
      </c>
      <c r="BL83" s="58">
        <f>сентябрь!BL83+август!BL83+'июль '!BL82</f>
        <v>0</v>
      </c>
      <c r="BM83" s="58">
        <f>сентябрь!BM83+август!BM83+'июль '!BM82</f>
        <v>0</v>
      </c>
      <c r="BN83" s="58">
        <f>сентябрь!BN83+август!BN83+'июль '!BN82</f>
        <v>0</v>
      </c>
      <c r="BO83" s="58">
        <f>сентябрь!BO83+август!BO83+'июль '!BO82</f>
        <v>0</v>
      </c>
      <c r="BP83" s="58">
        <f>сентябрь!BP83+август!BP83+'июль '!BP82</f>
        <v>2.657</v>
      </c>
      <c r="BQ83" s="58">
        <f>сентябрь!BQ83+август!BQ83+'июль '!BQ82</f>
        <v>0</v>
      </c>
      <c r="BR83" s="58">
        <f>сентябрь!BR83+август!BR83+'июль '!BR82</f>
        <v>0</v>
      </c>
      <c r="BS83" s="58">
        <f>сентябрь!BS83+август!BS83+'июль '!BS82</f>
        <v>0</v>
      </c>
      <c r="BT83" s="58">
        <f>сентябрь!BT83+август!BT83+'июль '!BT82</f>
        <v>1.9930000000000001</v>
      </c>
      <c r="BU83" s="58">
        <f>сентябрь!BU83+август!BU83+'июль '!BU82</f>
        <v>0</v>
      </c>
      <c r="BV83" s="58">
        <f>сентябрь!BV83+август!BV83+'июль '!BV82</f>
        <v>0</v>
      </c>
      <c r="BW83" s="58">
        <f>сентябрь!BW83+август!BW83+'июль '!BW82</f>
        <v>0</v>
      </c>
      <c r="BX83" s="58">
        <f>сентябрь!BX83+август!BX83+'июль '!BX82</f>
        <v>3.722</v>
      </c>
      <c r="BY83" s="58">
        <f>сентябрь!BY83+август!BY83+'июль '!BY82</f>
        <v>0</v>
      </c>
      <c r="BZ83" s="58">
        <f>сентябрь!BZ83+август!BZ83+'июль '!BZ82</f>
        <v>0</v>
      </c>
      <c r="CA83" s="58">
        <f>сентябрь!CA83+август!CA83+'июль '!CA82</f>
        <v>0</v>
      </c>
      <c r="CB83" s="58">
        <f>сентябрь!CB83+август!CB83+'июль '!CB82</f>
        <v>0</v>
      </c>
      <c r="CC83" s="58">
        <f>сентябрь!CC83+август!CC83+'июль '!CC82</f>
        <v>0</v>
      </c>
      <c r="CD83" s="58">
        <f>сентябрь!CD83+август!CD83+'июль '!CD82</f>
        <v>0</v>
      </c>
      <c r="CE83" s="58">
        <f>сентябрь!CE83+август!CE83+'июль '!CE82</f>
        <v>0</v>
      </c>
      <c r="CF83" s="58">
        <f>сентябрь!CF83+август!CF83+'июль '!CF82</f>
        <v>0</v>
      </c>
      <c r="CG83" s="58">
        <f>сентябрь!CG83+август!CG83+'июль '!CG82</f>
        <v>0</v>
      </c>
      <c r="CH83" s="58">
        <f>сентябрь!CH83+август!CH83+'июль '!CH82</f>
        <v>0</v>
      </c>
      <c r="CI83" s="58">
        <f>сентябрь!CI83+август!CI83+'июль '!CI82</f>
        <v>0</v>
      </c>
      <c r="CJ83" s="58">
        <f>сентябрь!CJ83+август!CJ83+'июль '!CJ82</f>
        <v>0</v>
      </c>
      <c r="CK83" s="58">
        <f>сентябрь!CK83+август!CK83+'июль '!CK82</f>
        <v>0</v>
      </c>
      <c r="CL83" s="58">
        <f>сентябрь!CL83+август!CL83+'июль '!CL82</f>
        <v>0</v>
      </c>
      <c r="CM83" s="58">
        <f>сентябрь!CM83+август!CM83+'июль '!CM82</f>
        <v>0</v>
      </c>
      <c r="CN83" s="58">
        <f>сентябрь!CN83+август!CN83+'июль '!CN82</f>
        <v>0</v>
      </c>
      <c r="CO83" s="58">
        <f>сентябрь!CO83+август!CO83+'июль '!CO82</f>
        <v>0</v>
      </c>
      <c r="CP83" s="58">
        <f>сентябрь!CP83+август!CP83+'июль '!CP82</f>
        <v>0</v>
      </c>
      <c r="CQ83" s="58">
        <f>сентябрь!CQ83+август!CQ83+'июль '!CQ82</f>
        <v>0</v>
      </c>
      <c r="CR83" s="58">
        <f>сентябрь!CR83+август!CR83+'июль '!CR82</f>
        <v>0</v>
      </c>
      <c r="CS83" s="58">
        <f>сентябрь!CS83+август!CS83+'июль '!CS82</f>
        <v>0</v>
      </c>
      <c r="CT83" s="58">
        <f>сентябрь!CT83+август!CT83+'июль '!CT82</f>
        <v>0</v>
      </c>
      <c r="CU83" s="58">
        <f>сентябрь!CU83+август!CU83+'июль '!CU82</f>
        <v>0</v>
      </c>
      <c r="CV83" s="58">
        <f>сентябрь!CV83+август!CV83+'июль '!CV82</f>
        <v>0</v>
      </c>
      <c r="CW83" s="58">
        <f>сентябрь!CW83+август!CW83+'июль '!CW82</f>
        <v>0</v>
      </c>
      <c r="CX83" s="58">
        <f>сентябрь!CX83+август!CX83+'июль '!CX82</f>
        <v>0</v>
      </c>
      <c r="CY83" s="58">
        <f>сентябрь!CY83+август!CY83+'июль '!CY82</f>
        <v>0</v>
      </c>
      <c r="CZ83" s="58">
        <f>сентябрь!CZ83+август!CZ83+'июль '!CZ82</f>
        <v>0</v>
      </c>
      <c r="DA83" s="58">
        <f>сентябрь!DA83+август!DA83+'июль '!DA82</f>
        <v>0</v>
      </c>
      <c r="DB83" s="58">
        <f>сентябрь!DB83+август!DB83+'июль '!DB82</f>
        <v>0</v>
      </c>
      <c r="DC83" s="58">
        <f>сентябрь!DC83+август!DC83+'июль '!DC82</f>
        <v>0</v>
      </c>
      <c r="DD83" s="58">
        <f>сентябрь!DD83+август!DD83+'июль '!DD82</f>
        <v>0</v>
      </c>
      <c r="DE83" s="58">
        <f>сентябрь!DE83+август!DE83+'июль '!DE82</f>
        <v>0</v>
      </c>
      <c r="DF83" s="58">
        <f>сентябрь!DF83+август!DF83+'июль '!DF82</f>
        <v>0</v>
      </c>
      <c r="DG83" s="58">
        <f>сентябрь!DG83+август!DG83+'июль '!DG82</f>
        <v>0</v>
      </c>
      <c r="DH83" s="58">
        <f>сентябрь!DH83+август!DH83+'июль '!DH82</f>
        <v>0</v>
      </c>
      <c r="DI83" s="58">
        <f>сентябрь!DI83+август!DI83+'июль '!DI82</f>
        <v>0</v>
      </c>
      <c r="DJ83" s="58">
        <f>сентябрь!DJ83+август!DJ83+'июль '!DJ82</f>
        <v>0</v>
      </c>
      <c r="DK83" s="58">
        <f>сентябрь!DK83+август!DK83+'июль '!DK82</f>
        <v>0</v>
      </c>
      <c r="DL83" s="58">
        <f>сентябрь!DL83+август!DL83+'июль '!DL82</f>
        <v>0</v>
      </c>
      <c r="DM83" s="58">
        <f>сентябрь!DM83+август!DM83+'июль '!DM82</f>
        <v>0</v>
      </c>
      <c r="DN83" s="58">
        <f>сентябрь!DN83+август!DN83+'июль '!DN82</f>
        <v>0</v>
      </c>
      <c r="DO83" s="58">
        <f>сентябрь!DO83+август!DO83+'июль '!DO82</f>
        <v>0</v>
      </c>
      <c r="DP83" s="58">
        <f>сентябрь!DP83+август!DP83+'июль '!DP82</f>
        <v>0</v>
      </c>
      <c r="DQ83" s="58">
        <f>сентябрь!DQ83+август!DQ83+'июль '!DQ82</f>
        <v>0</v>
      </c>
      <c r="DR83" s="58">
        <f>сентябрь!DR83+август!DR83+'июль '!DR82</f>
        <v>0</v>
      </c>
      <c r="DS83" s="58">
        <f>сентябрь!DS83+август!DS83+'июль '!DS82</f>
        <v>0</v>
      </c>
      <c r="DT83" s="58">
        <f>сентябрь!DT83+август!DT83+'июль '!DT82</f>
        <v>0</v>
      </c>
      <c r="DU83" s="58">
        <f>сентябрь!DU83+август!DU83+'июль '!DU82</f>
        <v>0</v>
      </c>
      <c r="DV83" s="58">
        <f>сентябрь!DV83+август!DV83+'июль '!DV82</f>
        <v>0</v>
      </c>
      <c r="DW83" s="58">
        <f>сентябрь!DW83+август!DW83+'июль '!DW82</f>
        <v>0</v>
      </c>
      <c r="DX83" s="58">
        <f>сентябрь!DX83+август!DX83+'июль '!DX82</f>
        <v>0</v>
      </c>
      <c r="DY83" s="58">
        <f>сентябрь!DY83+август!DY83+'июль '!DY82</f>
        <v>0</v>
      </c>
      <c r="DZ83" s="58">
        <f>сентябрь!DZ83+август!DZ83+'июль '!DZ82</f>
        <v>0</v>
      </c>
      <c r="EA83" s="58">
        <f>сентябрь!EA83+август!EA83+'июль '!EA82</f>
        <v>13.292999999999999</v>
      </c>
      <c r="EB83" s="58">
        <f>сентябрь!EB83+август!EB83+'июль '!EB82</f>
        <v>0</v>
      </c>
      <c r="EC83" s="58">
        <f>сентябрь!EC83+август!EC83+'июль '!EC82</f>
        <v>0</v>
      </c>
      <c r="ED83" s="58">
        <f>сентябрь!ED83+август!ED83+'июль '!ED82</f>
        <v>0</v>
      </c>
      <c r="EE83" s="58">
        <f>сентябрь!EE83+август!EE83+'июль '!EE82</f>
        <v>0</v>
      </c>
      <c r="EF83" s="58">
        <f>сентябрь!EF83+август!EF83+'июль '!EF82</f>
        <v>0</v>
      </c>
      <c r="EG83" s="58">
        <f>сентябрь!EG83+август!EG83+'июль '!EG82</f>
        <v>0</v>
      </c>
      <c r="EH83" s="58">
        <f>сентябрь!EH83+август!EH83+'июль '!EH82</f>
        <v>0</v>
      </c>
      <c r="EI83" s="58">
        <f>сентябрь!EI83+август!EI83+'июль '!EI82</f>
        <v>0</v>
      </c>
      <c r="EJ83" s="58">
        <f>сентябрь!EJ83+август!EJ83+'июль '!EJ82</f>
        <v>0</v>
      </c>
      <c r="EK83" s="58">
        <f>сентябрь!EK83+август!EK83+'июль '!EK82</f>
        <v>0</v>
      </c>
      <c r="EL83" s="58">
        <f>сентябрь!EL83+август!EL83+'июль '!EL82</f>
        <v>0</v>
      </c>
      <c r="EM83" s="58">
        <f>сентябрь!EM83+август!EM83+'июль '!EM82</f>
        <v>0</v>
      </c>
      <c r="EN83" s="58">
        <f>сентябрь!EN83+август!EN83+'июль '!EN82</f>
        <v>0</v>
      </c>
      <c r="EO83" s="58">
        <f>сентябрь!EO83+август!EO83+'июль '!EO82</f>
        <v>0</v>
      </c>
      <c r="EP83" s="58">
        <f>сентябрь!EP83+август!EP83+'июль '!EP82</f>
        <v>0</v>
      </c>
      <c r="EQ83" s="58">
        <f>сентябрь!EQ83+август!EQ83+'июль '!EQ82</f>
        <v>0</v>
      </c>
      <c r="ER83" s="58">
        <f>сентябрь!ER83+август!ER83+'июль '!ER82</f>
        <v>0</v>
      </c>
      <c r="ES83" s="58">
        <f>сентябрь!ES83+август!ES83+'июль '!ES82</f>
        <v>0</v>
      </c>
      <c r="ET83" s="58">
        <f>сентябрь!ET83+август!ET83+'июль '!ET82</f>
        <v>0</v>
      </c>
      <c r="EU83" s="58">
        <f>сентябрь!EU83+август!EU83+'июль '!EU82</f>
        <v>0</v>
      </c>
      <c r="EV83" s="58">
        <f>сентябрь!EV83+август!EV83+'июль '!EV82</f>
        <v>0</v>
      </c>
      <c r="EW83" s="58">
        <f>сентябрь!EW83+август!EW83+'июль '!EW82</f>
        <v>0</v>
      </c>
      <c r="EX83" s="58">
        <f>сентябрь!EX83+август!EX83+'июль '!EX82</f>
        <v>0</v>
      </c>
      <c r="EY83" s="58">
        <f>сентябрь!EY83+август!EY83+'июль '!EY82</f>
        <v>0</v>
      </c>
      <c r="EZ83" s="58">
        <f>сентябрь!EZ83+август!EZ83+'июль '!EZ82</f>
        <v>0</v>
      </c>
      <c r="FA83" s="58">
        <f>сентябрь!FA83+август!FA83+'июль '!FA82</f>
        <v>0</v>
      </c>
      <c r="FB83" s="58">
        <f>сентябрь!FB83+август!FB83+'июль '!FB82</f>
        <v>0</v>
      </c>
      <c r="FC83" s="58">
        <f>сентябрь!FC83+август!FC83+'июль '!FC82</f>
        <v>0</v>
      </c>
      <c r="FD83" s="58">
        <f>сентябрь!FD83+август!FD83+'июль '!FD82</f>
        <v>0</v>
      </c>
      <c r="FE83" s="58">
        <f>сентябрь!FE83+август!FE83+'июль '!FE82</f>
        <v>1.33</v>
      </c>
      <c r="FF83" s="58">
        <f>сентябрь!FF83+август!FF83+'июль '!FF82</f>
        <v>0</v>
      </c>
      <c r="FG83" s="58">
        <f>сентябрь!FG83+август!FG83+'июль '!FG82</f>
        <v>0</v>
      </c>
      <c r="FH83" s="58">
        <f>сентябрь!FH83+август!FH83+'июль '!FH82</f>
        <v>0</v>
      </c>
      <c r="FI83" s="58">
        <f>сентябрь!FI83+август!FI83+'июль '!FI82</f>
        <v>0</v>
      </c>
      <c r="FJ83" s="58">
        <f>сентябрь!FJ83+август!FJ83+'июль '!FJ82</f>
        <v>0</v>
      </c>
      <c r="FK83" s="58">
        <f>сентябрь!FK83+август!FK83+'июль '!FK82</f>
        <v>0</v>
      </c>
      <c r="FL83" s="58">
        <f>сентябрь!FL83+август!FL83+'июль '!FL82</f>
        <v>6.6470000000000002</v>
      </c>
      <c r="FM83" s="58">
        <f>сентябрь!FM83+август!FM83+'июль '!FM82</f>
        <v>0</v>
      </c>
      <c r="FN83" s="58">
        <f>сентябрь!FN83+август!FN83+'июль '!FN82</f>
        <v>0</v>
      </c>
      <c r="FO83" s="58">
        <f>сентябрь!FO83+август!FO83+'июль '!FO82</f>
        <v>0</v>
      </c>
      <c r="FP83" s="58">
        <f>сентябрь!FP83+август!FP83+'июль '!FP82</f>
        <v>0</v>
      </c>
      <c r="FQ83" s="58">
        <f>сентябрь!FQ83+август!FQ83+'июль '!FQ82</f>
        <v>0</v>
      </c>
      <c r="FR83" s="58">
        <f>сентябрь!FR83+август!FR83+'июль '!FR82</f>
        <v>0</v>
      </c>
      <c r="FS83" s="58">
        <f>сентябрь!FS83+август!FS83+'июль '!FS82</f>
        <v>0</v>
      </c>
      <c r="FT83" s="58">
        <f>сентябрь!FT83+август!FT83+'июль '!FT82</f>
        <v>0</v>
      </c>
      <c r="FU83" s="58">
        <f>сентябрь!FU83+август!FU83+'июль '!FU82</f>
        <v>0</v>
      </c>
      <c r="FV83" s="58">
        <f>сентябрь!FV83+август!FV83+'июль '!FV82</f>
        <v>0</v>
      </c>
      <c r="FW83" s="58">
        <f>сентябрь!FW83+август!FW83+'июль '!FW82</f>
        <v>0</v>
      </c>
      <c r="FX83" s="58">
        <f>сентябрь!FX83+август!FX83+'июль '!FX82</f>
        <v>0</v>
      </c>
      <c r="FY83" s="58">
        <f>сентябрь!FY83+август!FY83+'июль '!FY82</f>
        <v>0</v>
      </c>
      <c r="FZ83" s="58">
        <f>сентябрь!FZ83+август!FZ83+'июль '!FZ82</f>
        <v>0</v>
      </c>
      <c r="GA83" s="58">
        <f>сентябрь!GA83+август!GA83+'июль '!GA82</f>
        <v>0</v>
      </c>
      <c r="GB83" s="58">
        <f>сентябрь!GB83+август!GB83+'июль '!GB82</f>
        <v>0</v>
      </c>
      <c r="GC83" s="58">
        <f>сентябрь!GC83+август!GC83+'июль '!GC82</f>
        <v>0</v>
      </c>
      <c r="GD83" s="58">
        <f>сентябрь!GD83+август!GD83+'июль '!GD82</f>
        <v>0</v>
      </c>
      <c r="GE83" s="58">
        <f>сентябрь!GE83+август!GE83+'июль '!GE82</f>
        <v>0</v>
      </c>
      <c r="GF83" s="58">
        <f>сентябрь!GF83+август!GF83+'июль '!GF82</f>
        <v>0</v>
      </c>
      <c r="GG83" s="58">
        <f>сентябрь!GG83+август!GG83+'июль '!GG82</f>
        <v>2.66</v>
      </c>
      <c r="GH83" s="58">
        <f>сентябрь!GH83+август!GH83+'июль '!GH82</f>
        <v>0</v>
      </c>
      <c r="GI83" s="58">
        <f>сентябрь!GI83+август!GI83+'июль '!GI82</f>
        <v>0</v>
      </c>
      <c r="GJ83" s="58">
        <f>сентябрь!GJ83+август!GJ83+'июль '!GJ82</f>
        <v>0</v>
      </c>
      <c r="GK83" s="58">
        <f>сентябрь!GK83+август!GK83+'июль '!GK82</f>
        <v>0</v>
      </c>
      <c r="GL83" s="58">
        <f>сентябрь!GL83+август!GL83+'июль '!GL82</f>
        <v>0</v>
      </c>
      <c r="GM83" s="58">
        <f>сентябрь!GM83+август!GM83+'июль '!GM82</f>
        <v>3.9860000000000002</v>
      </c>
      <c r="GN83" s="58">
        <f>сентябрь!GN83+август!GN83+'июль '!GN82</f>
        <v>0</v>
      </c>
      <c r="GO83" s="58">
        <f>сентябрь!GO83+август!GO83+'июль '!GO82</f>
        <v>0</v>
      </c>
      <c r="GP83" s="58">
        <f>сентябрь!GP83+август!GP83+'июль '!GP82</f>
        <v>0</v>
      </c>
      <c r="GQ83" s="58">
        <f>сентябрь!GQ83+август!GQ83+'июль '!GQ82</f>
        <v>0</v>
      </c>
      <c r="GR83" s="58">
        <f>сентябрь!GR83+август!GR83+'июль '!GR82</f>
        <v>0</v>
      </c>
      <c r="GS83" s="58">
        <f>сентябрь!GS83+август!GS83+'июль '!GS82</f>
        <v>0</v>
      </c>
      <c r="GT83" s="58">
        <f>сентябрь!GT83+август!GT83+'июль '!GT82</f>
        <v>0</v>
      </c>
      <c r="GU83" s="58">
        <f>сентябрь!GU83+август!GU83+'июль '!GU82</f>
        <v>0</v>
      </c>
      <c r="GV83" s="58">
        <f>сентябрь!GV83+август!GV83+'июль '!GV82</f>
        <v>0</v>
      </c>
      <c r="GW83" s="58">
        <f>сентябрь!GW83+август!GW83+'июль '!GW82</f>
        <v>0</v>
      </c>
      <c r="GX83" s="58">
        <f>сентябрь!GX83+август!GX83+'июль '!GX82</f>
        <v>0</v>
      </c>
      <c r="GY83" s="58">
        <f>сентябрь!GY83+август!GY83+'июль '!GY82</f>
        <v>0</v>
      </c>
      <c r="GZ83" s="58">
        <f>сентябрь!GZ83+август!GZ83+'июль '!GZ82</f>
        <v>0</v>
      </c>
      <c r="HA83" s="58">
        <f>сентябрь!HA83+август!HA83+'июль '!HA82</f>
        <v>0</v>
      </c>
      <c r="HB83" s="58">
        <f>сентябрь!HB83+август!HB83+'июль '!HB82</f>
        <v>0</v>
      </c>
      <c r="HC83" s="58">
        <f>сентябрь!HC83+август!HC83+'июль '!HC82</f>
        <v>0</v>
      </c>
      <c r="HD83" s="58">
        <f>сентябрь!HD83+август!HD83+'июль '!HD82</f>
        <v>0</v>
      </c>
      <c r="HE83" s="58">
        <f>сентябрь!HE83+август!HE83+'июль '!HE82</f>
        <v>0</v>
      </c>
      <c r="HF83" s="58">
        <f>сентябрь!HF83+август!HF83+'июль '!HF82</f>
        <v>0</v>
      </c>
      <c r="HG83" s="58">
        <f>сентябрь!HG83+август!HG83+'июль '!HG82</f>
        <v>0</v>
      </c>
      <c r="HH83" s="58">
        <f>сентябрь!HH83+август!HH83+'июль '!HH82</f>
        <v>0</v>
      </c>
      <c r="HI83" s="58">
        <f>сентябрь!HI83+август!HI83+'июль '!HI82</f>
        <v>0</v>
      </c>
      <c r="HJ83" s="58">
        <f>сентябрь!HJ83+август!HJ83+'июль '!HJ82</f>
        <v>0</v>
      </c>
      <c r="HK83" s="58">
        <f>сентябрь!HK83+август!HK83+'июль '!HK82</f>
        <v>0</v>
      </c>
      <c r="HL83" s="58">
        <f>сентябрь!HL83+август!HL83+'июль '!HL82</f>
        <v>0</v>
      </c>
      <c r="HM83" s="58">
        <f>сентябрь!HM83+август!HM83+'июль '!HM82</f>
        <v>0</v>
      </c>
      <c r="HN83" s="58">
        <f>сентябрь!HN83+август!HN83+'июль '!HN82</f>
        <v>0</v>
      </c>
      <c r="HO83" s="58">
        <f>сентябрь!HO83+август!HO83+'июль '!HO82</f>
        <v>0</v>
      </c>
      <c r="HP83" s="58">
        <f>сентябрь!HP83+август!HP83+'июль '!HP82</f>
        <v>0</v>
      </c>
      <c r="HQ83" s="58">
        <f>сентябрь!HQ83+август!HQ83+'июль '!HQ82</f>
        <v>0</v>
      </c>
      <c r="HR83" s="58">
        <f>сентябрь!HR83+август!HR83+'июль '!HR82</f>
        <v>0</v>
      </c>
      <c r="HS83" s="58">
        <f>сентябрь!HS83+август!HS83+'июль '!HS82</f>
        <v>0</v>
      </c>
      <c r="HT83" s="58">
        <f>сентябрь!HT83+август!HT83+'июль '!HT82</f>
        <v>0</v>
      </c>
      <c r="HU83" s="58">
        <f>сентябрь!HU83+август!HU83+'июль '!HU82</f>
        <v>0</v>
      </c>
      <c r="HV83" s="58">
        <f>сентябрь!HV83+август!HV83+'июль '!HV82</f>
        <v>0</v>
      </c>
      <c r="HW83" s="58">
        <f>сентябрь!HW83+август!HW83+'июль '!HW82</f>
        <v>0</v>
      </c>
      <c r="HX83" s="58">
        <f>сентябрь!HX83+август!HX83+'июль '!HX82</f>
        <v>0</v>
      </c>
      <c r="HY83" s="58">
        <f>сентябрь!HY83+август!HY83+'июль '!HY82</f>
        <v>0</v>
      </c>
      <c r="HZ83" s="58">
        <f>сентябрь!HZ83+август!HZ83+'июль '!HZ82</f>
        <v>0</v>
      </c>
      <c r="IA83" s="58">
        <f>сентябрь!IA83+август!IA83+'июль '!IA82</f>
        <v>0</v>
      </c>
      <c r="IB83" s="58">
        <f>сентябрь!IB83+август!IB83+'июль '!IB82</f>
        <v>0</v>
      </c>
      <c r="IC83" s="58">
        <f>сентябрь!IC83+август!IC83+'июль '!IC82</f>
        <v>0</v>
      </c>
      <c r="ID83" s="58">
        <f>сентябрь!ID83+август!ID83+'июль '!ID82</f>
        <v>0</v>
      </c>
    </row>
    <row r="84" spans="1:238" ht="15" customHeight="1">
      <c r="A84" s="8">
        <v>26</v>
      </c>
      <c r="B84" s="23" t="s">
        <v>330</v>
      </c>
      <c r="C84" s="17" t="s">
        <v>265</v>
      </c>
      <c r="D84" s="46">
        <f>сентябрь!D84+август!D84+'июль '!D83</f>
        <v>1733</v>
      </c>
      <c r="E84" s="58">
        <f>сентябрь!E84+август!E84+'июль '!E83</f>
        <v>1657</v>
      </c>
      <c r="F84" s="58">
        <f>сентябрь!F84+август!F84+'июль '!F83</f>
        <v>76</v>
      </c>
      <c r="G84" s="58">
        <f>сентябрь!G84+август!G84+'июль '!G83</f>
        <v>0</v>
      </c>
      <c r="H84" s="58">
        <f>сентябрь!H84+август!H84+'июль '!H83</f>
        <v>10</v>
      </c>
      <c r="I84" s="58">
        <f>сентябрь!I84+август!I84+'июль '!I83</f>
        <v>3</v>
      </c>
      <c r="J84" s="58">
        <f>сентябрь!J84+август!J84+'июль '!J83</f>
        <v>2</v>
      </c>
      <c r="K84" s="58">
        <f>сентябрь!K84+август!K84+'июль '!K83</f>
        <v>0</v>
      </c>
      <c r="L84" s="58">
        <f>сентябрь!L84+август!L84+'июль '!L83</f>
        <v>0</v>
      </c>
      <c r="M84" s="58">
        <f>сентябрь!M84+август!M84+'июль '!M83</f>
        <v>0</v>
      </c>
      <c r="N84" s="58">
        <f>сентябрь!N84+август!N84+'июль '!N83</f>
        <v>24</v>
      </c>
      <c r="O84" s="58">
        <f>сентябрь!O84+август!O84+'июль '!O83</f>
        <v>0</v>
      </c>
      <c r="P84" s="58">
        <f>сентябрь!P84+август!P84+'июль '!P83</f>
        <v>42</v>
      </c>
      <c r="Q84" s="58">
        <f>сентябрь!Q84+август!Q84+'июль '!Q83</f>
        <v>22</v>
      </c>
      <c r="R84" s="58">
        <f>сентябрь!R84+август!R84+'июль '!R83</f>
        <v>21</v>
      </c>
      <c r="S84" s="58">
        <f>сентябрь!S84+август!S84+'июль '!S83</f>
        <v>2</v>
      </c>
      <c r="T84" s="58">
        <f>сентябрь!T84+август!T84+'июль '!T83</f>
        <v>0</v>
      </c>
      <c r="U84" s="58">
        <f>сентябрь!U84+август!U84+'июль '!U83</f>
        <v>0</v>
      </c>
      <c r="V84" s="58">
        <f>сентябрь!V84+август!V84+'июль '!V83</f>
        <v>0</v>
      </c>
      <c r="W84" s="58">
        <f>сентябрь!W84+август!W84+'июль '!W83</f>
        <v>0</v>
      </c>
      <c r="X84" s="58">
        <f>сентябрь!X84+август!X84+'июль '!X83</f>
        <v>14</v>
      </c>
      <c r="Y84" s="58">
        <f>сентябрь!Y84+август!Y84+'июль '!Y83</f>
        <v>0</v>
      </c>
      <c r="Z84" s="58">
        <f>сентябрь!Z84+август!Z84+'июль '!Z83</f>
        <v>28</v>
      </c>
      <c r="AA84" s="58">
        <f>сентябрь!AA84+август!AA84+'июль '!AA83</f>
        <v>14</v>
      </c>
      <c r="AB84" s="58">
        <f>сентябрь!AB84+август!AB84+'июль '!AB83</f>
        <v>0</v>
      </c>
      <c r="AC84" s="58">
        <f>сентябрь!AC84+август!AC84+'июль '!AC83</f>
        <v>2</v>
      </c>
      <c r="AD84" s="58">
        <f>сентябрь!AD84+август!AD84+'июль '!AD83</f>
        <v>0</v>
      </c>
      <c r="AE84" s="58">
        <f>сентябрь!AE84+август!AE84+'июль '!AE83</f>
        <v>0</v>
      </c>
      <c r="AF84" s="58">
        <f>сентябрь!AF84+август!AF84+'июль '!AF83</f>
        <v>0</v>
      </c>
      <c r="AG84" s="58">
        <f>сентябрь!AG84+август!AG84+'июль '!AG83</f>
        <v>0</v>
      </c>
      <c r="AH84" s="58">
        <f>сентябрь!AH84+август!AH84+'июль '!AH83</f>
        <v>0</v>
      </c>
      <c r="AI84" s="58">
        <f>сентябрь!AI84+август!AI84+'июль '!AI83</f>
        <v>0</v>
      </c>
      <c r="AJ84" s="58">
        <f>сентябрь!AJ84+август!AJ84+'июль '!AJ83</f>
        <v>0</v>
      </c>
      <c r="AK84" s="58">
        <f>сентябрь!AK84+август!AK84+'июль '!AK83</f>
        <v>0</v>
      </c>
      <c r="AL84" s="58">
        <f>сентябрь!AL84+август!AL84+'июль '!AL83</f>
        <v>6</v>
      </c>
      <c r="AM84" s="58">
        <f>сентябрь!AM84+август!AM84+'июль '!AM83</f>
        <v>8</v>
      </c>
      <c r="AN84" s="58">
        <f>сентябрь!AN84+август!AN84+'июль '!AN83</f>
        <v>18</v>
      </c>
      <c r="AO84" s="58">
        <f>сентябрь!AO84+август!AO84+'июль '!AO83</f>
        <v>13</v>
      </c>
      <c r="AP84" s="58">
        <f>сентябрь!AP84+август!AP84+'июль '!AP83</f>
        <v>0</v>
      </c>
      <c r="AQ84" s="58">
        <f>сентябрь!AQ84+август!AQ84+'июль '!AQ83</f>
        <v>0</v>
      </c>
      <c r="AR84" s="58">
        <f>сентябрь!AR84+август!AR84+'июль '!AR83</f>
        <v>0</v>
      </c>
      <c r="AS84" s="58">
        <f>сентябрь!AS84+август!AS84+'июль '!AS83</f>
        <v>0</v>
      </c>
      <c r="AT84" s="58">
        <f>сентябрь!AT84+август!AT84+'июль '!AT83</f>
        <v>0</v>
      </c>
      <c r="AU84" s="58">
        <f>сентябрь!AU84+август!AU84+'июль '!AU83</f>
        <v>0</v>
      </c>
      <c r="AV84" s="58">
        <f>сентябрь!AV84+август!AV84+'июль '!AV83</f>
        <v>0</v>
      </c>
      <c r="AW84" s="58">
        <f>сентябрь!AW84+август!AW84+'июль '!AW83</f>
        <v>13</v>
      </c>
      <c r="AX84" s="58">
        <f>сентябрь!AX84+август!AX84+'июль '!AX83</f>
        <v>0</v>
      </c>
      <c r="AY84" s="58">
        <f>сентябрь!AY84+август!AY84+'июль '!AY83</f>
        <v>0</v>
      </c>
      <c r="AZ84" s="58">
        <f>сентябрь!AZ84+август!AZ84+'июль '!AZ83</f>
        <v>6</v>
      </c>
      <c r="BA84" s="58">
        <f>сентябрь!BA84+август!BA84+'июль '!BA83</f>
        <v>0</v>
      </c>
      <c r="BB84" s="58">
        <f>сентябрь!BB84+август!BB84+'июль '!BB83</f>
        <v>2</v>
      </c>
      <c r="BC84" s="58">
        <f>сентябрь!BC84+август!BC84+'июль '!BC83</f>
        <v>0</v>
      </c>
      <c r="BD84" s="58">
        <f>сентябрь!BD84+август!BD84+'июль '!BD83</f>
        <v>0</v>
      </c>
      <c r="BE84" s="58">
        <f>сентябрь!BE84+август!BE84+'июль '!BE83</f>
        <v>9</v>
      </c>
      <c r="BF84" s="58">
        <f>сентябрь!BF84+август!BF84+'июль '!BF83</f>
        <v>6</v>
      </c>
      <c r="BG84" s="58">
        <f>сентябрь!BG84+август!BG84+'июль '!BG83</f>
        <v>0</v>
      </c>
      <c r="BH84" s="58">
        <f>сентябрь!BH84+август!BH84+'июль '!BH83</f>
        <v>0</v>
      </c>
      <c r="BI84" s="58">
        <f>сентябрь!BI84+август!BI84+'июль '!BI83</f>
        <v>0</v>
      </c>
      <c r="BJ84" s="58">
        <f>сентябрь!BJ84+август!BJ84+'июль '!BJ83</f>
        <v>0</v>
      </c>
      <c r="BK84" s="58">
        <f>сентябрь!BK84+август!BK84+'июль '!BK83</f>
        <v>3</v>
      </c>
      <c r="BL84" s="58">
        <f>сентябрь!BL84+август!BL84+'июль '!BL83</f>
        <v>0</v>
      </c>
      <c r="BM84" s="58">
        <f>сентябрь!BM84+август!BM84+'июль '!BM83</f>
        <v>6</v>
      </c>
      <c r="BN84" s="58">
        <f>сентябрь!BN84+август!BN84+'июль '!BN83</f>
        <v>0</v>
      </c>
      <c r="BO84" s="58">
        <f>сентябрь!BO84+август!BO84+'июль '!BO83</f>
        <v>0</v>
      </c>
      <c r="BP84" s="58">
        <f>сентябрь!BP84+август!BP84+'июль '!BP83</f>
        <v>1</v>
      </c>
      <c r="BQ84" s="58">
        <f>сентябрь!BQ84+август!BQ84+'июль '!BQ83</f>
        <v>1</v>
      </c>
      <c r="BR84" s="58">
        <f>сентябрь!BR84+август!BR84+'июль '!BR83</f>
        <v>0</v>
      </c>
      <c r="BS84" s="58">
        <f>сентябрь!BS84+август!BS84+'июль '!BS83</f>
        <v>0</v>
      </c>
      <c r="BT84" s="58">
        <f>сентябрь!BT84+август!BT84+'июль '!BT83</f>
        <v>7</v>
      </c>
      <c r="BU84" s="58">
        <f>сентябрь!BU84+август!BU84+'июль '!BU83</f>
        <v>0</v>
      </c>
      <c r="BV84" s="58">
        <f>сентябрь!BV84+август!BV84+'июль '!BV83</f>
        <v>0</v>
      </c>
      <c r="BW84" s="58">
        <f>сентябрь!BW84+август!BW84+'июль '!BW83</f>
        <v>0</v>
      </c>
      <c r="BX84" s="58">
        <f>сентябрь!BX84+август!BX84+'июль '!BX83</f>
        <v>3</v>
      </c>
      <c r="BY84" s="58">
        <f>сентябрь!BY84+август!BY84+'июль '!BY83</f>
        <v>0</v>
      </c>
      <c r="BZ84" s="58">
        <f>сентябрь!BZ84+август!BZ84+'июль '!BZ83</f>
        <v>10</v>
      </c>
      <c r="CA84" s="58">
        <f>сентябрь!CA84+август!CA84+'июль '!CA83</f>
        <v>16</v>
      </c>
      <c r="CB84" s="58">
        <f>сентябрь!CB84+август!CB84+'июль '!CB83</f>
        <v>4</v>
      </c>
      <c r="CC84" s="58">
        <f>сентябрь!CC84+август!CC84+'июль '!CC83</f>
        <v>0</v>
      </c>
      <c r="CD84" s="58">
        <f>сентябрь!CD84+август!CD84+'июль '!CD83</f>
        <v>0</v>
      </c>
      <c r="CE84" s="58">
        <f>сентябрь!CE84+август!CE84+'июль '!CE83</f>
        <v>0</v>
      </c>
      <c r="CF84" s="58">
        <f>сентябрь!CF84+август!CF84+'июль '!CF83</f>
        <v>0</v>
      </c>
      <c r="CG84" s="58">
        <f>сентябрь!CG84+август!CG84+'июль '!CG83</f>
        <v>0</v>
      </c>
      <c r="CH84" s="58">
        <f>сентябрь!CH84+август!CH84+'июль '!CH83</f>
        <v>0</v>
      </c>
      <c r="CI84" s="58">
        <f>сентябрь!CI84+август!CI84+'июль '!CI83</f>
        <v>0</v>
      </c>
      <c r="CJ84" s="58">
        <f>сентябрь!CJ84+август!CJ84+'июль '!CJ83</f>
        <v>0</v>
      </c>
      <c r="CK84" s="58">
        <f>сентябрь!CK84+август!CK84+'июль '!CK83</f>
        <v>12</v>
      </c>
      <c r="CL84" s="58">
        <f>сентябрь!CL84+август!CL84+'июль '!CL83</f>
        <v>10</v>
      </c>
      <c r="CM84" s="58">
        <f>сентябрь!CM84+август!CM84+'июль '!CM83</f>
        <v>0</v>
      </c>
      <c r="CN84" s="58">
        <f>сентябрь!CN84+август!CN84+'июль '!CN83</f>
        <v>0</v>
      </c>
      <c r="CO84" s="58">
        <f>сентябрь!CO84+август!CO84+'июль '!CO83</f>
        <v>9</v>
      </c>
      <c r="CP84" s="58">
        <f>сентябрь!CP84+август!CP84+'июль '!CP83</f>
        <v>9</v>
      </c>
      <c r="CQ84" s="58">
        <f>сентябрь!CQ84+август!CQ84+'июль '!CQ83</f>
        <v>10</v>
      </c>
      <c r="CR84" s="58">
        <f>сентябрь!CR84+август!CR84+'июль '!CR83</f>
        <v>12</v>
      </c>
      <c r="CS84" s="58">
        <f>сентябрь!CS84+август!CS84+'июль '!CS83</f>
        <v>0</v>
      </c>
      <c r="CT84" s="58">
        <f>сентябрь!CT84+август!CT84+'июль '!CT83</f>
        <v>20</v>
      </c>
      <c r="CU84" s="58">
        <f>сентябрь!CU84+август!CU84+'июль '!CU83</f>
        <v>0</v>
      </c>
      <c r="CV84" s="58">
        <f>сентябрь!CV84+август!CV84+'июль '!CV83</f>
        <v>4</v>
      </c>
      <c r="CW84" s="58">
        <f>сентябрь!CW84+август!CW84+'июль '!CW83</f>
        <v>3</v>
      </c>
      <c r="CX84" s="58">
        <f>сентябрь!CX84+август!CX84+'июль '!CX83</f>
        <v>6</v>
      </c>
      <c r="CY84" s="58">
        <f>сентябрь!CY84+август!CY84+'июль '!CY83</f>
        <v>0</v>
      </c>
      <c r="CZ84" s="58">
        <f>сентябрь!CZ84+август!CZ84+'июль '!CZ83</f>
        <v>28</v>
      </c>
      <c r="DA84" s="58">
        <f>сентябрь!DA84+август!DA84+'июль '!DA83</f>
        <v>4</v>
      </c>
      <c r="DB84" s="58">
        <f>сентябрь!DB84+август!DB84+'июль '!DB83</f>
        <v>0</v>
      </c>
      <c r="DC84" s="58">
        <f>сентябрь!DC84+август!DC84+'июль '!DC83</f>
        <v>0</v>
      </c>
      <c r="DD84" s="58">
        <f>сентябрь!DD84+август!DD84+'июль '!DD83</f>
        <v>60</v>
      </c>
      <c r="DE84" s="58">
        <f>сентябрь!DE84+август!DE84+'июль '!DE83</f>
        <v>0</v>
      </c>
      <c r="DF84" s="58">
        <f>сентябрь!DF84+август!DF84+'июль '!DF83</f>
        <v>0</v>
      </c>
      <c r="DG84" s="58">
        <f>сентябрь!DG84+август!DG84+'июль '!DG83</f>
        <v>0</v>
      </c>
      <c r="DH84" s="58">
        <f>сентябрь!DH84+август!DH84+'июль '!DH83</f>
        <v>24</v>
      </c>
      <c r="DI84" s="58">
        <f>сентябрь!DI84+август!DI84+'июль '!DI83</f>
        <v>14</v>
      </c>
      <c r="DJ84" s="58">
        <f>сентябрь!DJ84+август!DJ84+'июль '!DJ83</f>
        <v>75</v>
      </c>
      <c r="DK84" s="58">
        <f>сентябрь!DK84+август!DK84+'июль '!DK83</f>
        <v>38</v>
      </c>
      <c r="DL84" s="58">
        <f>сентябрь!DL84+август!DL84+'июль '!DL83</f>
        <v>48</v>
      </c>
      <c r="DM84" s="58">
        <f>сентябрь!DM84+август!DM84+'июль '!DM83</f>
        <v>34</v>
      </c>
      <c r="DN84" s="58">
        <f>сентябрь!DN84+август!DN84+'июль '!DN83</f>
        <v>98</v>
      </c>
      <c r="DO84" s="58">
        <f>сентябрь!DO84+август!DO84+'июль '!DO83</f>
        <v>0</v>
      </c>
      <c r="DP84" s="58">
        <f>сентябрь!DP84+август!DP84+'июль '!DP83</f>
        <v>0</v>
      </c>
      <c r="DQ84" s="58">
        <f>сентябрь!DQ84+август!DQ84+'июль '!DQ83</f>
        <v>0</v>
      </c>
      <c r="DR84" s="58">
        <f>сентябрь!DR84+август!DR84+'июль '!DR83</f>
        <v>7</v>
      </c>
      <c r="DS84" s="58">
        <f>сентябрь!DS84+август!DS84+'июль '!DS83</f>
        <v>1</v>
      </c>
      <c r="DT84" s="58">
        <f>сентябрь!DT84+август!DT84+'июль '!DT83</f>
        <v>0</v>
      </c>
      <c r="DU84" s="58">
        <f>сентябрь!DU84+август!DU84+'июль '!DU83</f>
        <v>2</v>
      </c>
      <c r="DV84" s="58">
        <f>сентябрь!DV84+август!DV84+'июль '!DV83</f>
        <v>53</v>
      </c>
      <c r="DW84" s="58">
        <f>сентябрь!DW84+август!DW84+'июль '!DW83</f>
        <v>3</v>
      </c>
      <c r="DX84" s="58">
        <f>сентябрь!DX84+август!DX84+'июль '!DX83</f>
        <v>105</v>
      </c>
      <c r="DY84" s="58">
        <f>сентябрь!DY84+август!DY84+'июль '!DY83</f>
        <v>21</v>
      </c>
      <c r="DZ84" s="58">
        <f>сентябрь!DZ84+август!DZ84+'июль '!DZ83</f>
        <v>79</v>
      </c>
      <c r="EA84" s="58">
        <f>сентябрь!EA84+август!EA84+'июль '!EA83</f>
        <v>59</v>
      </c>
      <c r="EB84" s="58">
        <f>сентябрь!EB84+август!EB84+'июль '!EB83</f>
        <v>12</v>
      </c>
      <c r="EC84" s="58">
        <f>сентябрь!EC84+август!EC84+'июль '!EC83</f>
        <v>30</v>
      </c>
      <c r="ED84" s="58">
        <f>сентябрь!ED84+август!ED84+'июль '!ED83</f>
        <v>13</v>
      </c>
      <c r="EE84" s="58">
        <f>сентябрь!EE84+август!EE84+'июль '!EE83</f>
        <v>1</v>
      </c>
      <c r="EF84" s="58">
        <f>сентябрь!EF84+август!EF84+'июль '!EF83</f>
        <v>2</v>
      </c>
      <c r="EG84" s="58">
        <f>сентябрь!EG84+август!EG84+'июль '!EG83</f>
        <v>0</v>
      </c>
      <c r="EH84" s="58">
        <f>сентябрь!EH84+август!EH84+'июль '!EH83</f>
        <v>7</v>
      </c>
      <c r="EI84" s="58">
        <f>сентябрь!EI84+август!EI84+'июль '!EI83</f>
        <v>2</v>
      </c>
      <c r="EJ84" s="58">
        <f>сентябрь!EJ84+август!EJ84+'июль '!EJ83</f>
        <v>6</v>
      </c>
      <c r="EK84" s="58">
        <f>сентябрь!EK84+август!EK84+'июль '!EK83</f>
        <v>0</v>
      </c>
      <c r="EL84" s="58">
        <f>сентябрь!EL84+август!EL84+'июль '!EL83</f>
        <v>0</v>
      </c>
      <c r="EM84" s="58">
        <f>сентябрь!EM84+август!EM84+'июль '!EM83</f>
        <v>0</v>
      </c>
      <c r="EN84" s="58">
        <f>сентябрь!EN84+август!EN84+'июль '!EN83</f>
        <v>0</v>
      </c>
      <c r="EO84" s="58">
        <f>сентябрь!EO84+август!EO84+'июль '!EO83</f>
        <v>0</v>
      </c>
      <c r="EP84" s="58">
        <f>сентябрь!EP84+август!EP84+'июль '!EP83</f>
        <v>0</v>
      </c>
      <c r="EQ84" s="58">
        <f>сентябрь!EQ84+август!EQ84+'июль '!EQ83</f>
        <v>16</v>
      </c>
      <c r="ER84" s="58">
        <f>сентябрь!ER84+август!ER84+'июль '!ER83</f>
        <v>12</v>
      </c>
      <c r="ES84" s="58">
        <f>сентябрь!ES84+август!ES84+'июль '!ES83</f>
        <v>0</v>
      </c>
      <c r="ET84" s="58">
        <f>сентябрь!ET84+август!ET84+'июль '!ET83</f>
        <v>0</v>
      </c>
      <c r="EU84" s="58">
        <f>сентябрь!EU84+август!EU84+'июль '!EU83</f>
        <v>0</v>
      </c>
      <c r="EV84" s="58">
        <f>сентябрь!EV84+август!EV84+'июль '!EV83</f>
        <v>8</v>
      </c>
      <c r="EW84" s="58">
        <f>сентябрь!EW84+август!EW84+'июль '!EW83</f>
        <v>30</v>
      </c>
      <c r="EX84" s="58">
        <f>сентябрь!EX84+август!EX84+'июль '!EX83</f>
        <v>0</v>
      </c>
      <c r="EY84" s="58">
        <f>сентябрь!EY84+август!EY84+'июль '!EY83</f>
        <v>0</v>
      </c>
      <c r="EZ84" s="58">
        <f>сентябрь!EZ84+август!EZ84+'июль '!EZ83</f>
        <v>0</v>
      </c>
      <c r="FA84" s="58">
        <f>сентябрь!FA84+август!FA84+'июль '!FA83</f>
        <v>0</v>
      </c>
      <c r="FB84" s="58">
        <f>сентябрь!FB84+август!FB84+'июль '!FB83</f>
        <v>0</v>
      </c>
      <c r="FC84" s="58">
        <f>сентябрь!FC84+август!FC84+'июль '!FC83</f>
        <v>0</v>
      </c>
      <c r="FD84" s="58">
        <f>сентябрь!FD84+август!FD84+'июль '!FD83</f>
        <v>12</v>
      </c>
      <c r="FE84" s="58">
        <f>сентябрь!FE84+август!FE84+'июль '!FE83</f>
        <v>21</v>
      </c>
      <c r="FF84" s="58">
        <f>сентябрь!FF84+август!FF84+'июль '!FF83</f>
        <v>0</v>
      </c>
      <c r="FG84" s="58">
        <f>сентябрь!FG84+август!FG84+'июль '!FG83</f>
        <v>0</v>
      </c>
      <c r="FH84" s="58">
        <f>сентябрь!FH84+август!FH84+'июль '!FH83</f>
        <v>0</v>
      </c>
      <c r="FI84" s="58">
        <f>сентябрь!FI84+август!FI84+'июль '!FI83</f>
        <v>0</v>
      </c>
      <c r="FJ84" s="58">
        <f>сентябрь!FJ84+август!FJ84+'июль '!FJ83</f>
        <v>0</v>
      </c>
      <c r="FK84" s="58">
        <f>сентябрь!FK84+август!FK84+'июль '!FK83</f>
        <v>0</v>
      </c>
      <c r="FL84" s="58">
        <f>сентябрь!FL84+август!FL84+'июль '!FL83</f>
        <v>44</v>
      </c>
      <c r="FM84" s="58">
        <f>сентябрь!FM84+август!FM84+'июль '!FM83</f>
        <v>28</v>
      </c>
      <c r="FN84" s="58">
        <f>сентябрь!FN84+август!FN84+'июль '!FN83</f>
        <v>27</v>
      </c>
      <c r="FO84" s="58">
        <f>сентябрь!FO84+август!FO84+'июль '!FO83</f>
        <v>0</v>
      </c>
      <c r="FP84" s="58">
        <f>сентябрь!FP84+август!FP84+'июль '!FP83</f>
        <v>16</v>
      </c>
      <c r="FQ84" s="58">
        <f>сентябрь!FQ84+август!FQ84+'июль '!FQ83</f>
        <v>0</v>
      </c>
      <c r="FR84" s="58">
        <f>сентябрь!FR84+август!FR84+'июль '!FR83</f>
        <v>28</v>
      </c>
      <c r="FS84" s="58">
        <f>сентябрь!FS84+август!FS84+'июль '!FS83</f>
        <v>5</v>
      </c>
      <c r="FT84" s="58">
        <f>сентябрь!FT84+август!FT84+'июль '!FT83</f>
        <v>6</v>
      </c>
      <c r="FU84" s="58">
        <f>сентябрь!FU84+август!FU84+'июль '!FU83</f>
        <v>0</v>
      </c>
      <c r="FV84" s="58">
        <f>сентябрь!FV84+август!FV84+'июль '!FV83</f>
        <v>0</v>
      </c>
      <c r="FW84" s="58">
        <f>сентябрь!FW84+август!FW84+'июль '!FW83</f>
        <v>8</v>
      </c>
      <c r="FX84" s="58">
        <f>сентябрь!FX84+август!FX84+'июль '!FX83</f>
        <v>8</v>
      </c>
      <c r="FY84" s="58">
        <f>сентябрь!FY84+август!FY84+'июль '!FY83</f>
        <v>5</v>
      </c>
      <c r="FZ84" s="58">
        <f>сентябрь!FZ84+август!FZ84+'июль '!FZ83</f>
        <v>8</v>
      </c>
      <c r="GA84" s="58">
        <f>сентябрь!GA84+август!GA84+'июль '!GA83</f>
        <v>32</v>
      </c>
      <c r="GB84" s="58">
        <f>сентябрь!GB84+август!GB84+'июль '!GB83</f>
        <v>0</v>
      </c>
      <c r="GC84" s="58">
        <f>сентябрь!GC84+август!GC84+'июль '!GC83</f>
        <v>40</v>
      </c>
      <c r="GD84" s="58">
        <f>сентябрь!GD84+август!GD84+'июль '!GD83</f>
        <v>0</v>
      </c>
      <c r="GE84" s="58">
        <f>сентябрь!GE84+август!GE84+'июль '!GE83</f>
        <v>0</v>
      </c>
      <c r="GF84" s="58">
        <f>сентябрь!GF84+август!GF84+'июль '!GF83</f>
        <v>0</v>
      </c>
      <c r="GG84" s="58">
        <f>сентябрь!GG84+август!GG84+'июль '!GG83</f>
        <v>20</v>
      </c>
      <c r="GH84" s="58">
        <f>сентябрь!GH84+август!GH84+'июль '!GH83</f>
        <v>12</v>
      </c>
      <c r="GI84" s="58">
        <f>сентябрь!GI84+август!GI84+'июль '!GI83</f>
        <v>0</v>
      </c>
      <c r="GJ84" s="58">
        <f>сентябрь!GJ84+август!GJ84+'июль '!GJ83</f>
        <v>0</v>
      </c>
      <c r="GK84" s="58">
        <f>сентябрь!GK84+август!GK84+'июль '!GK83</f>
        <v>0</v>
      </c>
      <c r="GL84" s="58">
        <f>сентябрь!GL84+август!GL84+'июль '!GL83</f>
        <v>3</v>
      </c>
      <c r="GM84" s="58">
        <f>сентябрь!GM84+август!GM84+'июль '!GM83</f>
        <v>18</v>
      </c>
      <c r="GN84" s="58">
        <f>сентябрь!GN84+август!GN84+'июль '!GN83</f>
        <v>10</v>
      </c>
      <c r="GO84" s="58">
        <f>сентябрь!GO84+август!GO84+'июль '!GO83</f>
        <v>0</v>
      </c>
      <c r="GP84" s="58">
        <f>сентябрь!GP84+август!GP84+'июль '!GP83</f>
        <v>0</v>
      </c>
      <c r="GQ84" s="58">
        <f>сентябрь!GQ84+август!GQ84+'июль '!GQ83</f>
        <v>0</v>
      </c>
      <c r="GR84" s="58">
        <f>сентябрь!GR84+август!GR84+'июль '!GR83</f>
        <v>0</v>
      </c>
      <c r="GS84" s="58">
        <f>сентябрь!GS84+август!GS84+'июль '!GS83</f>
        <v>0</v>
      </c>
      <c r="GT84" s="58">
        <f>сентябрь!GT84+август!GT84+'июль '!GT83</f>
        <v>0</v>
      </c>
      <c r="GU84" s="58">
        <f>сентябрь!GU84+август!GU84+'июль '!GU83</f>
        <v>0</v>
      </c>
      <c r="GV84" s="58">
        <f>сентябрь!GV84+август!GV84+'июль '!GV83</f>
        <v>0</v>
      </c>
      <c r="GW84" s="58">
        <f>сентябрь!GW84+август!GW84+'июль '!GW83</f>
        <v>0</v>
      </c>
      <c r="GX84" s="58">
        <f>сентябрь!GX84+август!GX84+'июль '!GX83</f>
        <v>0</v>
      </c>
      <c r="GY84" s="58">
        <f>сентябрь!GY84+август!GY84+'июль '!GY83</f>
        <v>0</v>
      </c>
      <c r="GZ84" s="58">
        <f>сентябрь!GZ84+август!GZ84+'июль '!GZ83</f>
        <v>4</v>
      </c>
      <c r="HA84" s="58">
        <f>сентябрь!HA84+август!HA84+'июль '!HA83</f>
        <v>0</v>
      </c>
      <c r="HB84" s="58">
        <f>сентябрь!HB84+август!HB84+'июль '!HB83</f>
        <v>0</v>
      </c>
      <c r="HC84" s="58">
        <f>сентябрь!HC84+август!HC84+'июль '!HC83</f>
        <v>11</v>
      </c>
      <c r="HD84" s="58">
        <f>сентябрь!HD84+август!HD84+'июль '!HD83</f>
        <v>0</v>
      </c>
      <c r="HE84" s="58">
        <f>сентябрь!HE84+август!HE84+'июль '!HE83</f>
        <v>0</v>
      </c>
      <c r="HF84" s="58">
        <f>сентябрь!HF84+август!HF84+'июль '!HF83</f>
        <v>0</v>
      </c>
      <c r="HG84" s="58">
        <f>сентябрь!HG84+август!HG84+'июль '!HG83</f>
        <v>0</v>
      </c>
      <c r="HH84" s="58">
        <f>сентябрь!HH84+август!HH84+'июль '!HH83</f>
        <v>0</v>
      </c>
      <c r="HI84" s="58">
        <f>сентябрь!HI84+август!HI84+'июль '!HI83</f>
        <v>0</v>
      </c>
      <c r="HJ84" s="58">
        <f>сентябрь!HJ84+август!HJ84+'июль '!HJ83</f>
        <v>0</v>
      </c>
      <c r="HK84" s="58">
        <f>сентябрь!HK84+август!HK84+'июль '!HK83</f>
        <v>0</v>
      </c>
      <c r="HL84" s="58">
        <f>сентябрь!HL84+август!HL84+'июль '!HL83</f>
        <v>0</v>
      </c>
      <c r="HM84" s="58">
        <f>сентябрь!HM84+август!HM84+'июль '!HM83</f>
        <v>31</v>
      </c>
      <c r="HN84" s="58">
        <f>сентябрь!HN84+август!HN84+'июль '!HN83</f>
        <v>0</v>
      </c>
      <c r="HO84" s="58">
        <f>сентябрь!HO84+август!HO84+'июль '!HO83</f>
        <v>12</v>
      </c>
      <c r="HP84" s="58">
        <f>сентябрь!HP84+август!HP84+'июль '!HP83</f>
        <v>0</v>
      </c>
      <c r="HQ84" s="58">
        <f>сентябрь!HQ84+август!HQ84+'июль '!HQ83</f>
        <v>0</v>
      </c>
      <c r="HR84" s="58">
        <f>сентябрь!HR84+август!HR84+'июль '!HR83</f>
        <v>0</v>
      </c>
      <c r="HS84" s="58">
        <f>сентябрь!HS84+август!HS84+'июль '!HS83</f>
        <v>0</v>
      </c>
      <c r="HT84" s="58">
        <f>сентябрь!HT84+август!HT84+'июль '!HT83</f>
        <v>0</v>
      </c>
      <c r="HU84" s="58">
        <f>сентябрь!HU84+август!HU84+'июль '!HU83</f>
        <v>0</v>
      </c>
      <c r="HV84" s="58">
        <f>сентябрь!HV84+август!HV84+'июль '!HV83</f>
        <v>0</v>
      </c>
      <c r="HW84" s="58">
        <f>сентябрь!HW84+август!HW84+'июль '!HW83</f>
        <v>0</v>
      </c>
      <c r="HX84" s="58">
        <f>сентябрь!HX84+август!HX84+'июль '!HX83</f>
        <v>0</v>
      </c>
      <c r="HY84" s="58">
        <f>сентябрь!HY84+август!HY84+'июль '!HY83</f>
        <v>0</v>
      </c>
      <c r="HZ84" s="58">
        <f>сентябрь!HZ84+август!HZ84+'июль '!HZ83</f>
        <v>0</v>
      </c>
      <c r="IA84" s="58">
        <f>сентябрь!IA84+август!IA84+'июль '!IA83</f>
        <v>0</v>
      </c>
      <c r="IB84" s="58">
        <f>сентябрь!IB84+август!IB84+'июль '!IB83</f>
        <v>0</v>
      </c>
      <c r="IC84" s="58">
        <f>сентябрь!IC84+август!IC84+'июль '!IC83</f>
        <v>0</v>
      </c>
      <c r="ID84" s="58">
        <f>сентябрь!ID84+август!ID84+'июль '!ID83</f>
        <v>21</v>
      </c>
    </row>
    <row r="85" spans="1:238">
      <c r="A85" s="8"/>
      <c r="B85" s="23"/>
      <c r="C85" s="10" t="s">
        <v>242</v>
      </c>
      <c r="D85" s="46">
        <f>сентябрь!D85+август!D85+'июль '!D84</f>
        <v>757.66999999999985</v>
      </c>
      <c r="E85" s="58">
        <f>сентябрь!E85+август!E85+'июль '!E84</f>
        <v>670.49599999999987</v>
      </c>
      <c r="F85" s="58">
        <f>сентябрь!F85+август!F85+'июль '!F84</f>
        <v>87.174000000000007</v>
      </c>
      <c r="G85" s="58">
        <f>сентябрь!G85+август!G85+'июль '!G84</f>
        <v>0</v>
      </c>
      <c r="H85" s="58">
        <f>сентябрь!H85+август!H85+'июль '!H84</f>
        <v>6.1459999999999999</v>
      </c>
      <c r="I85" s="58">
        <f>сентябрь!I85+август!I85+'июль '!I84</f>
        <v>0.372</v>
      </c>
      <c r="J85" s="58">
        <f>сентябрь!J85+август!J85+'июль '!J84</f>
        <v>1.47</v>
      </c>
      <c r="K85" s="58">
        <f>сентябрь!K85+август!K85+'июль '!K84</f>
        <v>0</v>
      </c>
      <c r="L85" s="58">
        <f>сентябрь!L85+август!L85+'июль '!L84</f>
        <v>0</v>
      </c>
      <c r="M85" s="58">
        <f>сентябрь!M85+август!M85+'июль '!M84</f>
        <v>0</v>
      </c>
      <c r="N85" s="58">
        <f>сентябрь!N85+август!N85+'июль '!N84</f>
        <v>8.8559999999999999</v>
      </c>
      <c r="O85" s="58">
        <f>сентябрь!O85+август!O85+'июль '!O84</f>
        <v>0</v>
      </c>
      <c r="P85" s="58">
        <f>сентябрь!P85+август!P85+'июль '!P84</f>
        <v>15.500999999999999</v>
      </c>
      <c r="Q85" s="58">
        <f>сентябрь!Q85+август!Q85+'июль '!Q84</f>
        <v>6.1559999999999997</v>
      </c>
      <c r="R85" s="58">
        <f>сентябрь!R85+август!R85+'июль '!R84</f>
        <v>15.500999999999999</v>
      </c>
      <c r="S85" s="58">
        <f>сентябрь!S85+август!S85+'июль '!S84</f>
        <v>1.47</v>
      </c>
      <c r="T85" s="58">
        <f>сентябрь!T85+август!T85+'июль '!T84</f>
        <v>0</v>
      </c>
      <c r="U85" s="58">
        <f>сентябрь!U85+август!U85+'июль '!U84</f>
        <v>0</v>
      </c>
      <c r="V85" s="58">
        <f>сентябрь!V85+август!V85+'июль '!V84</f>
        <v>0</v>
      </c>
      <c r="W85" s="58">
        <f>сентябрь!W85+август!W85+'июль '!W84</f>
        <v>0</v>
      </c>
      <c r="X85" s="58">
        <f>сентябрь!X85+август!X85+'июль '!X84</f>
        <v>5.1660000000000004</v>
      </c>
      <c r="Y85" s="58">
        <f>сентябрь!Y85+август!Y85+'июль '!Y84</f>
        <v>0</v>
      </c>
      <c r="Z85" s="58">
        <f>сентябрь!Z85+август!Z85+'июль '!Z84</f>
        <v>10.337</v>
      </c>
      <c r="AA85" s="58">
        <f>сентябрь!AA85+август!AA85+'июль '!AA84</f>
        <v>3.6980000000000004</v>
      </c>
      <c r="AB85" s="58">
        <f>сентябрь!AB85+август!AB85+'июль '!AB84</f>
        <v>0</v>
      </c>
      <c r="AC85" s="58">
        <f>сентябрь!AC85+август!AC85+'июль '!AC84</f>
        <v>3.4</v>
      </c>
      <c r="AD85" s="58">
        <f>сентябрь!AD85+август!AD85+'июль '!AD84</f>
        <v>0</v>
      </c>
      <c r="AE85" s="58">
        <f>сентябрь!AE85+август!AE85+'июль '!AE84</f>
        <v>0</v>
      </c>
      <c r="AF85" s="58">
        <f>сентябрь!AF85+август!AF85+'июль '!AF84</f>
        <v>0</v>
      </c>
      <c r="AG85" s="58">
        <f>сентябрь!AG85+август!AG85+'июль '!AG84</f>
        <v>0</v>
      </c>
      <c r="AH85" s="58">
        <f>сентябрь!AH85+август!AH85+'июль '!AH84</f>
        <v>0</v>
      </c>
      <c r="AI85" s="58">
        <f>сентябрь!AI85+август!AI85+'июль '!AI84</f>
        <v>0</v>
      </c>
      <c r="AJ85" s="58">
        <f>сентябрь!AJ85+август!AJ85+'июль '!AJ84</f>
        <v>0</v>
      </c>
      <c r="AK85" s="58">
        <f>сентябрь!AK85+август!AK85+'июль '!AK84</f>
        <v>0</v>
      </c>
      <c r="AL85" s="58">
        <f>сентябрь!AL85+август!AL85+'июль '!AL84</f>
        <v>0.74399999999999999</v>
      </c>
      <c r="AM85" s="58">
        <f>сентябрь!AM85+август!AM85+'июль '!AM84</f>
        <v>0.98799999999999999</v>
      </c>
      <c r="AN85" s="58">
        <f>сентябрь!AN85+август!AN85+'июль '!AN84</f>
        <v>6.15</v>
      </c>
      <c r="AO85" s="58">
        <f>сентябрь!AO85+август!AO85+'июль '!AO84</f>
        <v>3.08</v>
      </c>
      <c r="AP85" s="58">
        <f>сентябрь!AP85+август!AP85+'июль '!AP84</f>
        <v>0</v>
      </c>
      <c r="AQ85" s="58">
        <f>сентябрь!AQ85+август!AQ85+'июль '!AQ84</f>
        <v>0</v>
      </c>
      <c r="AR85" s="58">
        <f>сентябрь!AR85+август!AR85+'июль '!AR84</f>
        <v>0</v>
      </c>
      <c r="AS85" s="58">
        <f>сентябрь!AS85+август!AS85+'июль '!AS84</f>
        <v>0</v>
      </c>
      <c r="AT85" s="58">
        <f>сентябрь!AT85+август!AT85+'июль '!AT84</f>
        <v>0</v>
      </c>
      <c r="AU85" s="58">
        <f>сентябрь!AU85+август!AU85+'июль '!AU84</f>
        <v>0</v>
      </c>
      <c r="AV85" s="58">
        <f>сентябрь!AV85+август!AV85+'июль '!AV84</f>
        <v>0</v>
      </c>
      <c r="AW85" s="58">
        <f>сентябрь!AW85+август!AW85+'июль '!AW84</f>
        <v>1.7330000000000001</v>
      </c>
      <c r="AX85" s="58">
        <f>сентябрь!AX85+август!AX85+'июль '!AX84</f>
        <v>0</v>
      </c>
      <c r="AY85" s="58">
        <f>сентябрь!AY85+август!AY85+'июль '!AY84</f>
        <v>0</v>
      </c>
      <c r="AZ85" s="58">
        <f>сентябрь!AZ85+август!AZ85+'июль '!AZ84</f>
        <v>0.74399999999999999</v>
      </c>
      <c r="BA85" s="58">
        <f>сентябрь!BA85+август!BA85+'июль '!BA84</f>
        <v>0</v>
      </c>
      <c r="BB85" s="58">
        <f>сентябрь!BB85+август!BB85+'июль '!BB84</f>
        <v>1.47</v>
      </c>
      <c r="BC85" s="58">
        <f>сентябрь!BC85+август!BC85+'июль '!BC84</f>
        <v>0</v>
      </c>
      <c r="BD85" s="58">
        <f>сентябрь!BD85+август!BD85+'июль '!BD84</f>
        <v>0</v>
      </c>
      <c r="BE85" s="58">
        <f>сентябрь!BE85+август!BE85+'июль '!BE84</f>
        <v>4.43</v>
      </c>
      <c r="BF85" s="58">
        <f>сентябрь!BF85+август!BF85+'июль '!BF84</f>
        <v>0.46899999999999997</v>
      </c>
      <c r="BG85" s="58">
        <f>сентябрь!BG85+август!BG85+'июль '!BG84</f>
        <v>0</v>
      </c>
      <c r="BH85" s="58">
        <f>сентябрь!BH85+август!BH85+'июль '!BH84</f>
        <v>0</v>
      </c>
      <c r="BI85" s="58">
        <f>сентябрь!BI85+август!BI85+'июль '!BI84</f>
        <v>0</v>
      </c>
      <c r="BJ85" s="58">
        <f>сентябрь!BJ85+август!BJ85+'июль '!BJ84</f>
        <v>0</v>
      </c>
      <c r="BK85" s="58">
        <f>сентябрь!BK85+август!BK85+'июль '!BK84</f>
        <v>4.2930000000000001</v>
      </c>
      <c r="BL85" s="58">
        <f>сентябрь!BL85+август!BL85+'июль '!BL84</f>
        <v>0</v>
      </c>
      <c r="BM85" s="58">
        <f>сентябрь!BM85+август!BM85+'июль '!BM84</f>
        <v>15.231000000000002</v>
      </c>
      <c r="BN85" s="58">
        <f>сентябрь!BN85+август!BN85+'июль '!BN84</f>
        <v>0</v>
      </c>
      <c r="BO85" s="58">
        <f>сентябрь!BO85+август!BO85+'июль '!BO84</f>
        <v>0</v>
      </c>
      <c r="BP85" s="58">
        <f>сентябрь!BP85+август!BP85+'июль '!BP84</f>
        <v>0.73499999999999999</v>
      </c>
      <c r="BQ85" s="58">
        <f>сентябрь!BQ85+август!BQ85+'июль '!BQ84</f>
        <v>0.71499999999999997</v>
      </c>
      <c r="BR85" s="58">
        <f>сентябрь!BR85+август!BR85+'июль '!BR84</f>
        <v>0</v>
      </c>
      <c r="BS85" s="58">
        <f>сентябрь!BS85+август!BS85+'июль '!BS84</f>
        <v>0</v>
      </c>
      <c r="BT85" s="58">
        <f>сентябрь!BT85+август!BT85+'июль '!BT84</f>
        <v>4.3010000000000002</v>
      </c>
      <c r="BU85" s="58">
        <f>сентябрь!BU85+август!BU85+'июль '!BU84</f>
        <v>0</v>
      </c>
      <c r="BV85" s="58">
        <f>сентябрь!BV85+август!BV85+'июль '!BV84</f>
        <v>0</v>
      </c>
      <c r="BW85" s="58">
        <f>сентябрь!BW85+август!BW85+'июль '!BW84</f>
        <v>0</v>
      </c>
      <c r="BX85" s="58">
        <f>сентябрь!BX85+август!BX85+'июль '!BX84</f>
        <v>3.3159999999999998</v>
      </c>
      <c r="BY85" s="58">
        <f>сентябрь!BY85+август!BY85+'июль '!BY84</f>
        <v>0</v>
      </c>
      <c r="BZ85" s="58">
        <f>сентябрь!BZ85+август!BZ85+'июль '!BZ84</f>
        <v>6.1459999999999999</v>
      </c>
      <c r="CA85" s="58">
        <f>сентябрь!CA85+август!CA85+'июль '!CA84</f>
        <v>10.075000000000001</v>
      </c>
      <c r="CB85" s="58">
        <f>сентябрь!CB85+август!CB85+'июль '!CB84</f>
        <v>4.6139999999999999</v>
      </c>
      <c r="CC85" s="58">
        <f>сентябрь!CC85+август!CC85+'июль '!CC84</f>
        <v>0</v>
      </c>
      <c r="CD85" s="58">
        <f>сентябрь!CD85+август!CD85+'июль '!CD84</f>
        <v>0</v>
      </c>
      <c r="CE85" s="58">
        <f>сентябрь!CE85+август!CE85+'июль '!CE84</f>
        <v>0</v>
      </c>
      <c r="CF85" s="58">
        <f>сентябрь!CF85+август!CF85+'июль '!CF84</f>
        <v>0</v>
      </c>
      <c r="CG85" s="58">
        <f>сентябрь!CG85+август!CG85+'июль '!CG84</f>
        <v>0</v>
      </c>
      <c r="CH85" s="58">
        <f>сентябрь!CH85+август!CH85+'июль '!CH84</f>
        <v>0</v>
      </c>
      <c r="CI85" s="58">
        <f>сентябрь!CI85+август!CI85+'июль '!CI84</f>
        <v>0</v>
      </c>
      <c r="CJ85" s="58">
        <f>сентябрь!CJ85+август!CJ85+'июль '!CJ84</f>
        <v>0</v>
      </c>
      <c r="CK85" s="58">
        <f>сентябрь!CK85+август!CK85+'июль '!CK84</f>
        <v>2.7040000000000002</v>
      </c>
      <c r="CL85" s="58">
        <f>сентябрь!CL85+август!CL85+'июль '!CL84</f>
        <v>1.236</v>
      </c>
      <c r="CM85" s="58">
        <f>сентябрь!CM85+август!CM85+'июль '!CM84</f>
        <v>0</v>
      </c>
      <c r="CN85" s="58">
        <f>сентябрь!CN85+август!CN85+'июль '!CN84</f>
        <v>0</v>
      </c>
      <c r="CO85" s="58">
        <f>сентябрь!CO85+август!CO85+'июль '!CO84</f>
        <v>4.242</v>
      </c>
      <c r="CP85" s="58">
        <f>сентябрь!CP85+август!CP85+'июль '!CP84</f>
        <v>4.242</v>
      </c>
      <c r="CQ85" s="58">
        <f>сентябрь!CQ85+август!CQ85+'июль '!CQ84</f>
        <v>10.044</v>
      </c>
      <c r="CR85" s="58">
        <f>сентябрь!CR85+август!CR85+'июль '!CR84</f>
        <v>4.798</v>
      </c>
      <c r="CS85" s="58">
        <f>сентябрь!CS85+август!CS85+'июль '!CS84</f>
        <v>0</v>
      </c>
      <c r="CT85" s="58">
        <f>сентябрь!CT85+август!CT85+'июль '!CT84</f>
        <v>7.3819999999999997</v>
      </c>
      <c r="CU85" s="58">
        <f>сентябрь!CU85+август!CU85+'июль '!CU84</f>
        <v>0</v>
      </c>
      <c r="CV85" s="58">
        <f>сентябрь!CV85+август!CV85+'июль '!CV84</f>
        <v>2.4620000000000002</v>
      </c>
      <c r="CW85" s="58">
        <f>сентябрь!CW85+август!CW85+'июль '!CW84</f>
        <v>0.372</v>
      </c>
      <c r="CX85" s="58">
        <f>сентябрь!CX85+август!CX85+'июль '!CX84</f>
        <v>0.74399999999999999</v>
      </c>
      <c r="CY85" s="58">
        <f>сентябрь!CY85+август!CY85+'июль '!CY84</f>
        <v>0</v>
      </c>
      <c r="CZ85" s="58">
        <f>сентябрь!CZ85+август!CZ85+'июль '!CZ84</f>
        <v>14.950999999999999</v>
      </c>
      <c r="DA85" s="58">
        <f>сентябрь!DA85+август!DA85+'июль '!DA84</f>
        <v>0.49399999999999999</v>
      </c>
      <c r="DB85" s="58">
        <f>сентябрь!DB85+август!DB85+'июль '!DB84</f>
        <v>0</v>
      </c>
      <c r="DC85" s="58">
        <f>сентябрь!DC85+август!DC85+'июль '!DC84</f>
        <v>0</v>
      </c>
      <c r="DD85" s="58">
        <f>сентябрь!DD85+август!DD85+'июль '!DD84</f>
        <v>22.148</v>
      </c>
      <c r="DE85" s="58">
        <f>сентябрь!DE85+август!DE85+'июль '!DE84</f>
        <v>0</v>
      </c>
      <c r="DF85" s="58">
        <f>сентябрь!DF85+август!DF85+'июль '!DF84</f>
        <v>0</v>
      </c>
      <c r="DG85" s="58">
        <f>сентябрь!DG85+август!DG85+'июль '!DG84</f>
        <v>0</v>
      </c>
      <c r="DH85" s="58">
        <f>сентябрь!DH85+август!DH85+'июль '!DH84</f>
        <v>8.86</v>
      </c>
      <c r="DI85" s="58">
        <f>сентябрь!DI85+август!DI85+'июль '!DI84</f>
        <v>1.73</v>
      </c>
      <c r="DJ85" s="58">
        <f>сентябрь!DJ85+август!DJ85+'июль '!DJ84</f>
        <v>24.465000000000003</v>
      </c>
      <c r="DK85" s="58">
        <f>сентябрь!DK85+август!DK85+'июль '!DK84</f>
        <v>14.026999999999999</v>
      </c>
      <c r="DL85" s="58">
        <f>сентябрь!DL85+август!DL85+'июль '!DL84</f>
        <v>18.45</v>
      </c>
      <c r="DM85" s="58">
        <f>сентябрь!DM85+август!DM85+'июль '!DM84</f>
        <v>7.64</v>
      </c>
      <c r="DN85" s="58">
        <f>сентябрь!DN85+август!DN85+'июль '!DN84</f>
        <v>36.906999999999996</v>
      </c>
      <c r="DO85" s="58">
        <f>сентябрь!DO85+август!DO85+'июль '!DO84</f>
        <v>0</v>
      </c>
      <c r="DP85" s="58">
        <f>сентябрь!DP85+август!DP85+'июль '!DP84</f>
        <v>0</v>
      </c>
      <c r="DQ85" s="58">
        <f>сентябрь!DQ85+август!DQ85+'июль '!DQ84</f>
        <v>0</v>
      </c>
      <c r="DR85" s="58">
        <f>сентябрь!DR85+август!DR85+'июль '!DR84</f>
        <v>5.1449999999999996</v>
      </c>
      <c r="DS85" s="58">
        <f>сентябрь!DS85+август!DS85+'июль '!DS84</f>
        <v>0.73499999999999999</v>
      </c>
      <c r="DT85" s="58">
        <f>сентябрь!DT85+август!DT85+'июль '!DT84</f>
        <v>0</v>
      </c>
      <c r="DU85" s="58">
        <f>сентябрь!DU85+август!DU85+'июль '!DU84</f>
        <v>1.47</v>
      </c>
      <c r="DV85" s="58">
        <f>сентябрь!DV85+август!DV85+'июль '!DV84</f>
        <v>28.303000000000001</v>
      </c>
      <c r="DW85" s="58">
        <f>сентябрь!DW85+август!DW85+'июль '!DW84</f>
        <v>2.0099999999999998</v>
      </c>
      <c r="DX85" s="58">
        <f>сентябрь!DX85+август!DX85+'июль '!DX84</f>
        <v>40.585999999999999</v>
      </c>
      <c r="DY85" s="58">
        <f>сентябрь!DY85+август!DY85+'июль '!DY84</f>
        <v>6.0330000000000004</v>
      </c>
      <c r="DZ85" s="58">
        <f>сентябрь!DZ85+август!DZ85+'июль '!DZ84</f>
        <v>82.458000000000013</v>
      </c>
      <c r="EA85" s="58">
        <f>сентябрь!EA85+август!EA85+'июль '!EA84</f>
        <v>23.606999999999999</v>
      </c>
      <c r="EB85" s="58">
        <f>сентябрь!EB85+август!EB85+'июль '!EB84</f>
        <v>5.16</v>
      </c>
      <c r="EC85" s="58">
        <f>сентябрь!EC85+август!EC85+'июль '!EC84</f>
        <v>11.074</v>
      </c>
      <c r="ED85" s="58">
        <f>сентябрь!ED85+август!ED85+'июль '!ED84</f>
        <v>5.8970000000000002</v>
      </c>
      <c r="EE85" s="58">
        <f>сентябрь!EE85+август!EE85+'июль '!EE84</f>
        <v>0.73499999999999999</v>
      </c>
      <c r="EF85" s="58">
        <f>сентябрь!EF85+август!EF85+'июль '!EF84</f>
        <v>1.47</v>
      </c>
      <c r="EG85" s="58">
        <f>сентябрь!EG85+август!EG85+'июль '!EG84</f>
        <v>0</v>
      </c>
      <c r="EH85" s="58">
        <f>сентябрь!EH85+август!EH85+'июль '!EH84</f>
        <v>4.3010000000000002</v>
      </c>
      <c r="EI85" s="58">
        <f>сентябрь!EI85+август!EI85+'июль '!EI84</f>
        <v>0.248</v>
      </c>
      <c r="EJ85" s="58">
        <f>сентябрь!EJ85+август!EJ85+'июль '!EJ84</f>
        <v>4.8810000000000002</v>
      </c>
      <c r="EK85" s="58">
        <f>сентябрь!EK85+август!EK85+'июль '!EK84</f>
        <v>0</v>
      </c>
      <c r="EL85" s="58">
        <f>сентябрь!EL85+август!EL85+'июль '!EL84</f>
        <v>0</v>
      </c>
      <c r="EM85" s="58">
        <f>сентябрь!EM85+август!EM85+'июль '!EM84</f>
        <v>0</v>
      </c>
      <c r="EN85" s="58">
        <f>сентябрь!EN85+август!EN85+'июль '!EN84</f>
        <v>0</v>
      </c>
      <c r="EO85" s="58">
        <f>сентябрь!EO85+август!EO85+'июль '!EO84</f>
        <v>0</v>
      </c>
      <c r="EP85" s="58">
        <f>сентябрь!EP85+август!EP85+'июль '!EP84</f>
        <v>0</v>
      </c>
      <c r="EQ85" s="58">
        <f>сентябрь!EQ85+август!EQ85+'июль '!EQ84</f>
        <v>4.9260000000000002</v>
      </c>
      <c r="ER85" s="58">
        <f>сентябрь!ER85+август!ER85+'июль '!ER84</f>
        <v>4.12</v>
      </c>
      <c r="ES85" s="58">
        <f>сентябрь!ES85+август!ES85+'июль '!ES84</f>
        <v>0</v>
      </c>
      <c r="ET85" s="58">
        <f>сентябрь!ET85+август!ET85+'июль '!ET84</f>
        <v>0</v>
      </c>
      <c r="EU85" s="58">
        <f>сентябрь!EU85+август!EU85+'июль '!EU84</f>
        <v>0</v>
      </c>
      <c r="EV85" s="58">
        <f>сентябрь!EV85+август!EV85+'июль '!EV84</f>
        <v>10.888</v>
      </c>
      <c r="EW85" s="58">
        <f>сентябрь!EW85+август!EW85+'июль '!EW84</f>
        <v>6.165</v>
      </c>
      <c r="EX85" s="58">
        <f>сентябрь!EX85+август!EX85+'июль '!EX84</f>
        <v>0</v>
      </c>
      <c r="EY85" s="58">
        <f>сентябрь!EY85+август!EY85+'июль '!EY84</f>
        <v>0</v>
      </c>
      <c r="EZ85" s="58">
        <f>сентябрь!EZ85+август!EZ85+'июль '!EZ84</f>
        <v>0</v>
      </c>
      <c r="FA85" s="58">
        <f>сентябрь!FA85+август!FA85+'июль '!FA84</f>
        <v>0</v>
      </c>
      <c r="FB85" s="58">
        <f>сентябрь!FB85+август!FB85+'июль '!FB84</f>
        <v>0</v>
      </c>
      <c r="FC85" s="58">
        <f>сентябрь!FC85+август!FC85+'июль '!FC84</f>
        <v>0</v>
      </c>
      <c r="FD85" s="58">
        <f>сентябрь!FD85+август!FD85+'июль '!FD84</f>
        <v>4.9190000000000005</v>
      </c>
      <c r="FE85" s="58">
        <f>сентябрь!FE85+август!FE85+'июль '!FE84</f>
        <v>7.5490000000000004</v>
      </c>
      <c r="FF85" s="58">
        <f>сентябрь!FF85+август!FF85+'июль '!FF84</f>
        <v>0</v>
      </c>
      <c r="FG85" s="58">
        <f>сентябрь!FG85+август!FG85+'июль '!FG84</f>
        <v>0</v>
      </c>
      <c r="FH85" s="58">
        <f>сентябрь!FH85+август!FH85+'июль '!FH84</f>
        <v>0</v>
      </c>
      <c r="FI85" s="58">
        <f>сентябрь!FI85+август!FI85+'июль '!FI84</f>
        <v>0</v>
      </c>
      <c r="FJ85" s="58">
        <f>сентябрь!FJ85+август!FJ85+'июль '!FJ84</f>
        <v>0</v>
      </c>
      <c r="FK85" s="58">
        <f>сентябрь!FK85+август!FK85+'июль '!FK84</f>
        <v>0</v>
      </c>
      <c r="FL85" s="58">
        <f>сентябрь!FL85+август!FL85+'июль '!FL84</f>
        <v>17.702999999999999</v>
      </c>
      <c r="FM85" s="58">
        <f>сентябрь!FM85+август!FM85+'июль '!FM84</f>
        <v>10.337</v>
      </c>
      <c r="FN85" s="58">
        <f>сентябрь!FN85+август!FN85+'июль '!FN84</f>
        <v>14.565000000000001</v>
      </c>
      <c r="FO85" s="58">
        <f>сентябрь!FO85+август!FO85+'июль '!FO84</f>
        <v>0</v>
      </c>
      <c r="FP85" s="58">
        <f>сентябрь!FP85+август!FP85+'июль '!FP84</f>
        <v>5.9059999999999997</v>
      </c>
      <c r="FQ85" s="58">
        <f>сентябрь!FQ85+август!FQ85+'июль '!FQ84</f>
        <v>0</v>
      </c>
      <c r="FR85" s="58">
        <f>сентябрь!FR85+август!FR85+'июль '!FR84</f>
        <v>10.337</v>
      </c>
      <c r="FS85" s="58">
        <f>сентябрь!FS85+август!FS85+'июль '!FS84</f>
        <v>0.61799999999999999</v>
      </c>
      <c r="FT85" s="58">
        <f>сентябрь!FT85+август!FT85+'июль '!FT84</f>
        <v>1.3520000000000001</v>
      </c>
      <c r="FU85" s="58">
        <f>сентябрь!FU85+август!FU85+'июль '!FU84</f>
        <v>0</v>
      </c>
      <c r="FV85" s="58">
        <f>сентябрь!FV85+август!FV85+'июль '!FV84</f>
        <v>0</v>
      </c>
      <c r="FW85" s="58">
        <f>сентябрь!FW85+август!FW85+'июль '!FW84</f>
        <v>2.9580000000000002</v>
      </c>
      <c r="FX85" s="58">
        <f>сентябрь!FX85+август!FX85+'июль '!FX84</f>
        <v>2.9580000000000002</v>
      </c>
      <c r="FY85" s="58">
        <f>сентябрь!FY85+август!FY85+'июль '!FY84</f>
        <v>1.603</v>
      </c>
      <c r="FZ85" s="58">
        <f>сентябрь!FZ85+август!FZ85+'июль '!FZ84</f>
        <v>2.9580000000000002</v>
      </c>
      <c r="GA85" s="58">
        <f>сентябрь!GA85+август!GA85+'июль '!GA84</f>
        <v>11.811999999999999</v>
      </c>
      <c r="GB85" s="58">
        <f>сентябрь!GB85+август!GB85+'июль '!GB84</f>
        <v>0</v>
      </c>
      <c r="GC85" s="58">
        <f>сентябрь!GC85+август!GC85+'июль '!GC84</f>
        <v>14.768000000000001</v>
      </c>
      <c r="GD85" s="58">
        <f>сентябрь!GD85+август!GD85+'июль '!GD84</f>
        <v>0</v>
      </c>
      <c r="GE85" s="58">
        <f>сентябрь!GE85+август!GE85+'июль '!GE84</f>
        <v>0</v>
      </c>
      <c r="GF85" s="58">
        <f>сентябрь!GF85+август!GF85+'июль '!GF84</f>
        <v>0</v>
      </c>
      <c r="GG85" s="58">
        <f>сентябрь!GG85+август!GG85+'июль '!GG84</f>
        <v>7.3819999999999997</v>
      </c>
      <c r="GH85" s="58">
        <f>сентябрь!GH85+август!GH85+'июль '!GH84</f>
        <v>2.7040000000000002</v>
      </c>
      <c r="GI85" s="58">
        <f>сентябрь!GI85+август!GI85+'июль '!GI84</f>
        <v>0</v>
      </c>
      <c r="GJ85" s="58">
        <f>сентябрь!GJ85+август!GJ85+'июль '!GJ84</f>
        <v>0</v>
      </c>
      <c r="GK85" s="58">
        <f>сентябрь!GK85+август!GK85+'июль '!GK84</f>
        <v>0</v>
      </c>
      <c r="GL85" s="58">
        <f>сентябрь!GL85+август!GL85+'июль '!GL84</f>
        <v>0.372</v>
      </c>
      <c r="GM85" s="58">
        <f>сентябрь!GM85+август!GM85+'июль '!GM84</f>
        <v>4.3559999999999999</v>
      </c>
      <c r="GN85" s="58">
        <f>сентябрь!GN85+август!GN85+'июль '!GN84</f>
        <v>6.1459999999999999</v>
      </c>
      <c r="GO85" s="58">
        <f>сентябрь!GO85+август!GO85+'июль '!GO84</f>
        <v>0</v>
      </c>
      <c r="GP85" s="58">
        <f>сентябрь!GP85+август!GP85+'июль '!GP84</f>
        <v>0</v>
      </c>
      <c r="GQ85" s="58">
        <f>сентябрь!GQ85+август!GQ85+'июль '!GQ84</f>
        <v>0</v>
      </c>
      <c r="GR85" s="58">
        <f>сентябрь!GR85+август!GR85+'июль '!GR84</f>
        <v>0</v>
      </c>
      <c r="GS85" s="58">
        <f>сентябрь!GS85+август!GS85+'июль '!GS84</f>
        <v>0</v>
      </c>
      <c r="GT85" s="58">
        <f>сентябрь!GT85+август!GT85+'июль '!GT84</f>
        <v>0</v>
      </c>
      <c r="GU85" s="58">
        <f>сентябрь!GU85+август!GU85+'июль '!GU84</f>
        <v>0</v>
      </c>
      <c r="GV85" s="58">
        <f>сентябрь!GV85+август!GV85+'июль '!GV84</f>
        <v>0</v>
      </c>
      <c r="GW85" s="58">
        <f>сентябрь!GW85+август!GW85+'июль '!GW84</f>
        <v>0</v>
      </c>
      <c r="GX85" s="58">
        <f>сентябрь!GX85+август!GX85+'июль '!GX84</f>
        <v>0</v>
      </c>
      <c r="GY85" s="58">
        <f>сентябрь!GY85+август!GY85+'июль '!GY84</f>
        <v>0</v>
      </c>
      <c r="GZ85" s="58">
        <f>сентябрь!GZ85+август!GZ85+'июль '!GZ84</f>
        <v>5.08</v>
      </c>
      <c r="HA85" s="58">
        <f>сентябрь!HA85+август!HA85+'июль '!HA84</f>
        <v>0</v>
      </c>
      <c r="HB85" s="58">
        <f>сентябрь!HB85+август!HB85+'июль '!HB84</f>
        <v>0</v>
      </c>
      <c r="HC85" s="58">
        <f>сентябрь!HC85+август!HC85+'июль '!HC84</f>
        <v>4.4249999999999998</v>
      </c>
      <c r="HD85" s="58">
        <f>сентябрь!HD85+август!HD85+'июль '!HD84</f>
        <v>0</v>
      </c>
      <c r="HE85" s="58">
        <f>сентябрь!HE85+август!HE85+'июль '!HE84</f>
        <v>0</v>
      </c>
      <c r="HF85" s="58">
        <f>сентябрь!HF85+август!HF85+'июль '!HF84</f>
        <v>0</v>
      </c>
      <c r="HG85" s="58">
        <f>сентябрь!HG85+август!HG85+'июль '!HG84</f>
        <v>0</v>
      </c>
      <c r="HH85" s="58">
        <f>сентябрь!HH85+август!HH85+'июль '!HH84</f>
        <v>0</v>
      </c>
      <c r="HI85" s="58">
        <f>сентябрь!HI85+август!HI85+'июль '!HI84</f>
        <v>0</v>
      </c>
      <c r="HJ85" s="58">
        <f>сентябрь!HJ85+август!HJ85+'июль '!HJ84</f>
        <v>0</v>
      </c>
      <c r="HK85" s="58">
        <f>сентябрь!HK85+август!HK85+'июль '!HK84</f>
        <v>0</v>
      </c>
      <c r="HL85" s="58">
        <f>сентябрь!HL85+август!HL85+'июль '!HL84</f>
        <v>0</v>
      </c>
      <c r="HM85" s="58">
        <f>сентябрь!HM85+август!HM85+'июль '!HM84</f>
        <v>10.707000000000001</v>
      </c>
      <c r="HN85" s="58">
        <f>сентябрь!HN85+август!HN85+'июль '!HN84</f>
        <v>0</v>
      </c>
      <c r="HO85" s="58">
        <f>сентябрь!HO85+август!HO85+'июль '!HO84</f>
        <v>9.952</v>
      </c>
      <c r="HP85" s="58">
        <f>сентябрь!HP85+август!HP85+'июль '!HP84</f>
        <v>0</v>
      </c>
      <c r="HQ85" s="58">
        <f>сентябрь!HQ85+август!HQ85+'июль '!HQ84</f>
        <v>0</v>
      </c>
      <c r="HR85" s="58">
        <f>сентябрь!HR85+август!HR85+'июль '!HR84</f>
        <v>0</v>
      </c>
      <c r="HS85" s="58">
        <f>сентябрь!HS85+август!HS85+'июль '!HS84</f>
        <v>0</v>
      </c>
      <c r="HT85" s="58">
        <f>сентябрь!HT85+август!HT85+'июль '!HT84</f>
        <v>0</v>
      </c>
      <c r="HU85" s="58">
        <f>сентябрь!HU85+август!HU85+'июль '!HU84</f>
        <v>0</v>
      </c>
      <c r="HV85" s="58">
        <f>сентябрь!HV85+август!HV85+'июль '!HV84</f>
        <v>0</v>
      </c>
      <c r="HW85" s="58">
        <f>сентябрь!HW85+август!HW85+'июль '!HW84</f>
        <v>0</v>
      </c>
      <c r="HX85" s="58">
        <f>сентябрь!HX85+август!HX85+'июль '!HX84</f>
        <v>0</v>
      </c>
      <c r="HY85" s="58">
        <f>сентябрь!HY85+август!HY85+'июль '!HY84</f>
        <v>0</v>
      </c>
      <c r="HZ85" s="58">
        <f>сентябрь!HZ85+август!HZ85+'июль '!HZ84</f>
        <v>0</v>
      </c>
      <c r="IA85" s="58">
        <f>сентябрь!IA85+август!IA85+'июль '!IA84</f>
        <v>0</v>
      </c>
      <c r="IB85" s="58">
        <f>сентябрь!IB85+август!IB85+'июль '!IB84</f>
        <v>0</v>
      </c>
      <c r="IC85" s="58">
        <f>сентябрь!IC85+август!IC85+'июль '!IC84</f>
        <v>0</v>
      </c>
      <c r="ID85" s="58">
        <f>сентябрь!ID85+август!ID85+'июль '!ID84</f>
        <v>10.786</v>
      </c>
    </row>
    <row r="86" spans="1:238">
      <c r="A86" s="11" t="s">
        <v>331</v>
      </c>
      <c r="B86" s="9" t="s">
        <v>332</v>
      </c>
      <c r="C86" s="10" t="s">
        <v>265</v>
      </c>
      <c r="D86" s="46">
        <f>сентябрь!D86+август!D86+'июль '!D85</f>
        <v>107</v>
      </c>
      <c r="E86" s="58">
        <f>сентябрь!E86+август!E86+'июль '!E85</f>
        <v>107</v>
      </c>
      <c r="F86" s="58">
        <f>сентябрь!F86+август!F86+'июль '!F85</f>
        <v>0</v>
      </c>
      <c r="G86" s="58">
        <f>сентябрь!G86+август!G86+'июль '!G85</f>
        <v>0</v>
      </c>
      <c r="H86" s="58">
        <f>сентябрь!H86+август!H86+'июль '!H85</f>
        <v>4</v>
      </c>
      <c r="I86" s="58">
        <f>сентябрь!I86+август!I86+'июль '!I85</f>
        <v>0</v>
      </c>
      <c r="J86" s="58">
        <f>сентябрь!J86+август!J86+'июль '!J85</f>
        <v>2</v>
      </c>
      <c r="K86" s="58">
        <f>сентябрь!K86+август!K86+'июль '!K85</f>
        <v>0</v>
      </c>
      <c r="L86" s="58">
        <f>сентябрь!L86+август!L86+'июль '!L85</f>
        <v>0</v>
      </c>
      <c r="M86" s="58">
        <f>сентябрь!M86+август!M86+'июль '!M85</f>
        <v>1</v>
      </c>
      <c r="N86" s="58">
        <f>сентябрь!N86+август!N86+'июль '!N85</f>
        <v>1</v>
      </c>
      <c r="O86" s="58">
        <f>сентябрь!O86+август!O86+'июль '!O85</f>
        <v>0</v>
      </c>
      <c r="P86" s="58">
        <f>сентябрь!P86+август!P86+'июль '!P85</f>
        <v>0</v>
      </c>
      <c r="Q86" s="58">
        <f>сентябрь!Q86+август!Q86+'июль '!Q85</f>
        <v>0</v>
      </c>
      <c r="R86" s="58">
        <f>сентябрь!R86+август!R86+'июль '!R85</f>
        <v>0</v>
      </c>
      <c r="S86" s="58">
        <f>сентябрь!S86+август!S86+'июль '!S85</f>
        <v>3</v>
      </c>
      <c r="T86" s="58">
        <f>сентябрь!T86+август!T86+'июль '!T85</f>
        <v>1</v>
      </c>
      <c r="U86" s="58">
        <f>сентябрь!U86+август!U86+'июль '!U85</f>
        <v>0</v>
      </c>
      <c r="V86" s="58">
        <f>сентябрь!V86+август!V86+'июль '!V85</f>
        <v>1</v>
      </c>
      <c r="W86" s="58">
        <f>сентябрь!W86+август!W86+'июль '!W85</f>
        <v>0</v>
      </c>
      <c r="X86" s="58">
        <f>сентябрь!X86+август!X86+'июль '!X85</f>
        <v>0</v>
      </c>
      <c r="Y86" s="58">
        <f>сентябрь!Y86+август!Y86+'июль '!Y85</f>
        <v>0</v>
      </c>
      <c r="Z86" s="58">
        <f>сентябрь!Z86+август!Z86+'июль '!Z85</f>
        <v>0</v>
      </c>
      <c r="AA86" s="58">
        <f>сентябрь!AA86+август!AA86+'июль '!AA85</f>
        <v>2</v>
      </c>
      <c r="AB86" s="58">
        <f>сентябрь!AB86+август!AB86+'июль '!AB85</f>
        <v>0</v>
      </c>
      <c r="AC86" s="58">
        <f>сентябрь!AC86+август!AC86+'июль '!AC85</f>
        <v>4</v>
      </c>
      <c r="AD86" s="58">
        <f>сентябрь!AD86+август!AD86+'июль '!AD85</f>
        <v>0</v>
      </c>
      <c r="AE86" s="58">
        <f>сентябрь!AE86+август!AE86+'июль '!AE85</f>
        <v>0</v>
      </c>
      <c r="AF86" s="58">
        <f>сентябрь!AF86+август!AF86+'июль '!AF85</f>
        <v>0</v>
      </c>
      <c r="AG86" s="58">
        <f>сентябрь!AG86+август!AG86+'июль '!AG85</f>
        <v>0</v>
      </c>
      <c r="AH86" s="58">
        <f>сентябрь!AH86+август!AH86+'июль '!AH85</f>
        <v>0</v>
      </c>
      <c r="AI86" s="58">
        <f>сентябрь!AI86+август!AI86+'июль '!AI85</f>
        <v>0</v>
      </c>
      <c r="AJ86" s="58">
        <f>сентябрь!AJ86+август!AJ86+'июль '!AJ85</f>
        <v>0</v>
      </c>
      <c r="AK86" s="58">
        <f>сентябрь!AK86+август!AK86+'июль '!AK85</f>
        <v>0</v>
      </c>
      <c r="AL86" s="58">
        <f>сентябрь!AL86+август!AL86+'июль '!AL85</f>
        <v>0</v>
      </c>
      <c r="AM86" s="58">
        <f>сентябрь!AM86+август!AM86+'июль '!AM85</f>
        <v>0</v>
      </c>
      <c r="AN86" s="58">
        <f>сентябрь!AN86+август!AN86+'июль '!AN85</f>
        <v>0</v>
      </c>
      <c r="AO86" s="58">
        <f>сентябрь!AO86+август!AO86+'июль '!AO85</f>
        <v>0</v>
      </c>
      <c r="AP86" s="58">
        <f>сентябрь!AP86+август!AP86+'июль '!AP85</f>
        <v>0</v>
      </c>
      <c r="AQ86" s="58">
        <f>сентябрь!AQ86+август!AQ86+'июль '!AQ85</f>
        <v>0</v>
      </c>
      <c r="AR86" s="58">
        <f>сентябрь!AR86+август!AR86+'июль '!AR85</f>
        <v>0</v>
      </c>
      <c r="AS86" s="58">
        <f>сентябрь!AS86+август!AS86+'июль '!AS85</f>
        <v>0</v>
      </c>
      <c r="AT86" s="58">
        <f>сентябрь!AT86+август!AT86+'июль '!AT85</f>
        <v>0</v>
      </c>
      <c r="AU86" s="58">
        <f>сентябрь!AU86+август!AU86+'июль '!AU85</f>
        <v>0</v>
      </c>
      <c r="AV86" s="58">
        <f>сентябрь!AV86+август!AV86+'июль '!AV85</f>
        <v>0</v>
      </c>
      <c r="AW86" s="58">
        <f>сентябрь!AW86+август!AW86+'июль '!AW85</f>
        <v>0</v>
      </c>
      <c r="AX86" s="58">
        <f>сентябрь!AX86+август!AX86+'июль '!AX85</f>
        <v>0</v>
      </c>
      <c r="AY86" s="58">
        <f>сентябрь!AY86+август!AY86+'июль '!AY85</f>
        <v>0</v>
      </c>
      <c r="AZ86" s="58">
        <f>сентябрь!AZ86+август!AZ86+'июль '!AZ85</f>
        <v>0</v>
      </c>
      <c r="BA86" s="58">
        <f>сентябрь!BA86+август!BA86+'июль '!BA85</f>
        <v>0</v>
      </c>
      <c r="BB86" s="58">
        <f>сентябрь!BB86+август!BB86+'июль '!BB85</f>
        <v>2</v>
      </c>
      <c r="BC86" s="58">
        <f>сентябрь!BC86+август!BC86+'июль '!BC85</f>
        <v>0</v>
      </c>
      <c r="BD86" s="58">
        <f>сентябрь!BD86+август!BD86+'июль '!BD85</f>
        <v>0</v>
      </c>
      <c r="BE86" s="58">
        <f>сентябрь!BE86+август!BE86+'июль '!BE85</f>
        <v>0</v>
      </c>
      <c r="BF86" s="58">
        <f>сентябрь!BF86+август!BF86+'июль '!BF85</f>
        <v>0</v>
      </c>
      <c r="BG86" s="58">
        <f>сентябрь!BG86+август!BG86+'июль '!BG85</f>
        <v>0</v>
      </c>
      <c r="BH86" s="58">
        <f>сентябрь!BH86+август!BH86+'июль '!BH85</f>
        <v>0</v>
      </c>
      <c r="BI86" s="58">
        <f>сентябрь!BI86+август!BI86+'июль '!BI85</f>
        <v>0</v>
      </c>
      <c r="BJ86" s="58">
        <f>сентябрь!BJ86+август!BJ86+'июль '!BJ85</f>
        <v>1</v>
      </c>
      <c r="BK86" s="58">
        <f>сентябрь!BK86+август!BK86+'июль '!BK85</f>
        <v>1</v>
      </c>
      <c r="BL86" s="58">
        <f>сентябрь!BL86+август!BL86+'июль '!BL85</f>
        <v>0</v>
      </c>
      <c r="BM86" s="58">
        <f>сентябрь!BM86+август!BM86+'июль '!BM85</f>
        <v>8</v>
      </c>
      <c r="BN86" s="58">
        <f>сентябрь!BN86+август!BN86+'июль '!BN85</f>
        <v>0</v>
      </c>
      <c r="BO86" s="58">
        <f>сентябрь!BO86+август!BO86+'июль '!BO85</f>
        <v>0</v>
      </c>
      <c r="BP86" s="58">
        <f>сентябрь!BP86+август!BP86+'июль '!BP85</f>
        <v>0</v>
      </c>
      <c r="BQ86" s="58">
        <f>сентябрь!BQ86+август!BQ86+'июль '!BQ85</f>
        <v>1</v>
      </c>
      <c r="BR86" s="58">
        <f>сентябрь!BR86+август!BR86+'июль '!BR85</f>
        <v>2</v>
      </c>
      <c r="BS86" s="58">
        <f>сентябрь!BS86+август!BS86+'июль '!BS85</f>
        <v>0</v>
      </c>
      <c r="BT86" s="58">
        <f>сентябрь!BT86+август!BT86+'июль '!BT85</f>
        <v>2</v>
      </c>
      <c r="BU86" s="58">
        <f>сентябрь!BU86+август!BU86+'июль '!BU85</f>
        <v>0</v>
      </c>
      <c r="BV86" s="58">
        <f>сентябрь!BV86+август!BV86+'июль '!BV85</f>
        <v>0</v>
      </c>
      <c r="BW86" s="58">
        <f>сентябрь!BW86+август!BW86+'июль '!BW85</f>
        <v>2</v>
      </c>
      <c r="BX86" s="58">
        <f>сентябрь!BX86+август!BX86+'июль '!BX85</f>
        <v>2</v>
      </c>
      <c r="BY86" s="58">
        <f>сентябрь!BY86+август!BY86+'июль '!BY85</f>
        <v>0</v>
      </c>
      <c r="BZ86" s="58">
        <f>сентябрь!BZ86+август!BZ86+'июль '!BZ85</f>
        <v>0</v>
      </c>
      <c r="CA86" s="58">
        <f>сентябрь!CA86+август!CA86+'июль '!CA85</f>
        <v>2</v>
      </c>
      <c r="CB86" s="58">
        <f>сентябрь!CB86+август!CB86+'июль '!CB85</f>
        <v>0</v>
      </c>
      <c r="CC86" s="58">
        <f>сентябрь!CC86+август!CC86+'июль '!CC85</f>
        <v>0</v>
      </c>
      <c r="CD86" s="58">
        <f>сентябрь!CD86+август!CD86+'июль '!CD85</f>
        <v>0</v>
      </c>
      <c r="CE86" s="58">
        <f>сентябрь!CE86+август!CE86+'июль '!CE85</f>
        <v>0</v>
      </c>
      <c r="CF86" s="58">
        <f>сентябрь!CF86+август!CF86+'июль '!CF85</f>
        <v>0</v>
      </c>
      <c r="CG86" s="58">
        <f>сентябрь!CG86+август!CG86+'июль '!CG85</f>
        <v>0</v>
      </c>
      <c r="CH86" s="58">
        <f>сентябрь!CH86+август!CH86+'июль '!CH85</f>
        <v>0</v>
      </c>
      <c r="CI86" s="58">
        <f>сентябрь!CI86+август!CI86+'июль '!CI85</f>
        <v>0</v>
      </c>
      <c r="CJ86" s="58">
        <f>сентябрь!CJ86+август!CJ86+'июль '!CJ85</f>
        <v>0</v>
      </c>
      <c r="CK86" s="58">
        <f>сентябрь!CK86+август!CK86+'июль '!CK85</f>
        <v>2</v>
      </c>
      <c r="CL86" s="58">
        <f>сентябрь!CL86+август!CL86+'июль '!CL85</f>
        <v>0</v>
      </c>
      <c r="CM86" s="58">
        <f>сентябрь!CM86+август!CM86+'июль '!CM85</f>
        <v>0</v>
      </c>
      <c r="CN86" s="58">
        <f>сентябрь!CN86+август!CN86+'июль '!CN85</f>
        <v>0</v>
      </c>
      <c r="CO86" s="58">
        <f>сентябрь!CO86+август!CO86+'июль '!CO85</f>
        <v>0</v>
      </c>
      <c r="CP86" s="58">
        <f>сентябрь!CP86+август!CP86+'июль '!CP85</f>
        <v>0</v>
      </c>
      <c r="CQ86" s="58">
        <f>сентябрь!CQ86+август!CQ86+'июль '!CQ85</f>
        <v>4</v>
      </c>
      <c r="CR86" s="58">
        <f>сентябрь!CR86+август!CR86+'июль '!CR85</f>
        <v>0</v>
      </c>
      <c r="CS86" s="58">
        <f>сентябрь!CS86+август!CS86+'июль '!CS85</f>
        <v>0</v>
      </c>
      <c r="CT86" s="58">
        <f>сентябрь!CT86+август!CT86+'июль '!CT85</f>
        <v>0</v>
      </c>
      <c r="CU86" s="58">
        <f>сентябрь!CU86+август!CU86+'июль '!CU85</f>
        <v>0</v>
      </c>
      <c r="CV86" s="58">
        <f>сентябрь!CV86+август!CV86+'июль '!CV85</f>
        <v>0</v>
      </c>
      <c r="CW86" s="58">
        <f>сентябрь!CW86+август!CW86+'июль '!CW85</f>
        <v>0</v>
      </c>
      <c r="CX86" s="58">
        <f>сентябрь!CX86+август!CX86+'июль '!CX85</f>
        <v>0</v>
      </c>
      <c r="CY86" s="58">
        <f>сентябрь!CY86+август!CY86+'июль '!CY85</f>
        <v>0</v>
      </c>
      <c r="CZ86" s="58">
        <f>сентябрь!CZ86+август!CZ86+'июль '!CZ85</f>
        <v>4</v>
      </c>
      <c r="DA86" s="58">
        <f>сентябрь!DA86+август!DA86+'июль '!DA85</f>
        <v>0</v>
      </c>
      <c r="DB86" s="58">
        <f>сентябрь!DB86+август!DB86+'июль '!DB85</f>
        <v>0</v>
      </c>
      <c r="DC86" s="58">
        <f>сентябрь!DC86+август!DC86+'июль '!DC85</f>
        <v>0</v>
      </c>
      <c r="DD86" s="58">
        <f>сентябрь!DD86+август!DD86+'июль '!DD85</f>
        <v>0</v>
      </c>
      <c r="DE86" s="58">
        <f>сентябрь!DE86+август!DE86+'июль '!DE85</f>
        <v>0</v>
      </c>
      <c r="DF86" s="58">
        <f>сентябрь!DF86+август!DF86+'июль '!DF85</f>
        <v>0</v>
      </c>
      <c r="DG86" s="58">
        <f>сентябрь!DG86+август!DG86+'июль '!DG85</f>
        <v>0</v>
      </c>
      <c r="DH86" s="58">
        <f>сентябрь!DH86+август!DH86+'июль '!DH85</f>
        <v>0</v>
      </c>
      <c r="DI86" s="58">
        <f>сентябрь!DI86+август!DI86+'июль '!DI85</f>
        <v>2</v>
      </c>
      <c r="DJ86" s="58">
        <f>сентябрь!DJ86+август!DJ86+'июль '!DJ85</f>
        <v>2</v>
      </c>
      <c r="DK86" s="58">
        <f>сентябрь!DK86+август!DK86+'июль '!DK85</f>
        <v>0</v>
      </c>
      <c r="DL86" s="58">
        <f>сентябрь!DL86+август!DL86+'июль '!DL85</f>
        <v>2</v>
      </c>
      <c r="DM86" s="58">
        <f>сентябрь!DM86+август!DM86+'июль '!DM85</f>
        <v>0</v>
      </c>
      <c r="DN86" s="58">
        <f>сентябрь!DN86+август!DN86+'июль '!DN85</f>
        <v>2</v>
      </c>
      <c r="DO86" s="58">
        <f>сентябрь!DO86+август!DO86+'июль '!DO85</f>
        <v>0</v>
      </c>
      <c r="DP86" s="58">
        <f>сентябрь!DP86+август!DP86+'июль '!DP85</f>
        <v>0</v>
      </c>
      <c r="DQ86" s="58">
        <f>сентябрь!DQ86+август!DQ86+'июль '!DQ85</f>
        <v>0</v>
      </c>
      <c r="DR86" s="58">
        <f>сентябрь!DR86+август!DR86+'июль '!DR85</f>
        <v>0</v>
      </c>
      <c r="DS86" s="58">
        <f>сентябрь!DS86+август!DS86+'июль '!DS85</f>
        <v>0</v>
      </c>
      <c r="DT86" s="58">
        <f>сентябрь!DT86+август!DT86+'июль '!DT85</f>
        <v>0</v>
      </c>
      <c r="DU86" s="58">
        <f>сентябрь!DU86+август!DU86+'июль '!DU85</f>
        <v>1</v>
      </c>
      <c r="DV86" s="58">
        <f>сентябрь!DV86+август!DV86+'июль '!DV85</f>
        <v>0</v>
      </c>
      <c r="DW86" s="58">
        <f>сентябрь!DW86+август!DW86+'июль '!DW85</f>
        <v>1</v>
      </c>
      <c r="DX86" s="58">
        <f>сентябрь!DX86+август!DX86+'июль '!DX85</f>
        <v>5</v>
      </c>
      <c r="DY86" s="58">
        <f>сентябрь!DY86+август!DY86+'июль '!DY85</f>
        <v>0</v>
      </c>
      <c r="DZ86" s="58">
        <f>сентябрь!DZ86+август!DZ86+'июль '!DZ85</f>
        <v>1</v>
      </c>
      <c r="EA86" s="58">
        <f>сентябрь!EA86+август!EA86+'июль '!EA85</f>
        <v>5</v>
      </c>
      <c r="EB86" s="58">
        <f>сентябрь!EB86+август!EB86+'июль '!EB85</f>
        <v>2</v>
      </c>
      <c r="EC86" s="58">
        <f>сентябрь!EC86+август!EC86+'июль '!EC85</f>
        <v>0</v>
      </c>
      <c r="ED86" s="58">
        <f>сентябрь!ED86+август!ED86+'июль '!ED85</f>
        <v>3</v>
      </c>
      <c r="EE86" s="58">
        <f>сентябрь!EE86+август!EE86+'июль '!EE85</f>
        <v>2</v>
      </c>
      <c r="EF86" s="58">
        <f>сентябрь!EF86+август!EF86+'июль '!EF85</f>
        <v>2</v>
      </c>
      <c r="EG86" s="58">
        <f>сентябрь!EG86+август!EG86+'июль '!EG85</f>
        <v>1</v>
      </c>
      <c r="EH86" s="58">
        <f>сентябрь!EH86+август!EH86+'июль '!EH85</f>
        <v>0</v>
      </c>
      <c r="EI86" s="58">
        <f>сентябрь!EI86+август!EI86+'июль '!EI85</f>
        <v>0</v>
      </c>
      <c r="EJ86" s="58">
        <f>сентябрь!EJ86+август!EJ86+'июль '!EJ85</f>
        <v>0</v>
      </c>
      <c r="EK86" s="58">
        <f>сентябрь!EK86+август!EK86+'июль '!EK85</f>
        <v>0</v>
      </c>
      <c r="EL86" s="58">
        <f>сентябрь!EL86+август!EL86+'июль '!EL85</f>
        <v>0</v>
      </c>
      <c r="EM86" s="58">
        <f>сентябрь!EM86+август!EM86+'июль '!EM85</f>
        <v>0</v>
      </c>
      <c r="EN86" s="58">
        <f>сентябрь!EN86+август!EN86+'июль '!EN85</f>
        <v>0</v>
      </c>
      <c r="EO86" s="58">
        <f>сентябрь!EO86+август!EO86+'июль '!EO85</f>
        <v>0</v>
      </c>
      <c r="EP86" s="58">
        <f>сентябрь!EP86+август!EP86+'июль '!EP85</f>
        <v>0</v>
      </c>
      <c r="EQ86" s="58">
        <f>сентябрь!EQ86+август!EQ86+'июль '!EQ85</f>
        <v>0</v>
      </c>
      <c r="ER86" s="58">
        <f>сентябрь!ER86+август!ER86+'июль '!ER85</f>
        <v>1</v>
      </c>
      <c r="ES86" s="58">
        <f>сентябрь!ES86+август!ES86+'июль '!ES85</f>
        <v>0</v>
      </c>
      <c r="ET86" s="58">
        <f>сентябрь!ET86+август!ET86+'июль '!ET85</f>
        <v>0</v>
      </c>
      <c r="EU86" s="58">
        <f>сентябрь!EU86+август!EU86+'июль '!EU85</f>
        <v>0</v>
      </c>
      <c r="EV86" s="58">
        <f>сентябрь!EV86+август!EV86+'июль '!EV85</f>
        <v>1</v>
      </c>
      <c r="EW86" s="58">
        <f>сентябрь!EW86+август!EW86+'июль '!EW85</f>
        <v>0</v>
      </c>
      <c r="EX86" s="58">
        <f>сентябрь!EX86+август!EX86+'июль '!EX85</f>
        <v>0</v>
      </c>
      <c r="EY86" s="58">
        <f>сентябрь!EY86+август!EY86+'июль '!EY85</f>
        <v>0</v>
      </c>
      <c r="EZ86" s="58">
        <f>сентябрь!EZ86+август!EZ86+'июль '!EZ85</f>
        <v>0</v>
      </c>
      <c r="FA86" s="58">
        <f>сентябрь!FA86+август!FA86+'июль '!FA85</f>
        <v>0</v>
      </c>
      <c r="FB86" s="58">
        <f>сентябрь!FB86+август!FB86+'июль '!FB85</f>
        <v>0</v>
      </c>
      <c r="FC86" s="58">
        <f>сентябрь!FC86+август!FC86+'июль '!FC85</f>
        <v>0</v>
      </c>
      <c r="FD86" s="58">
        <f>сентябрь!FD86+август!FD86+'июль '!FD85</f>
        <v>0</v>
      </c>
      <c r="FE86" s="58">
        <f>сентябрь!FE86+август!FE86+'июль '!FE85</f>
        <v>0</v>
      </c>
      <c r="FF86" s="58">
        <f>сентябрь!FF86+август!FF86+'июль '!FF85</f>
        <v>0</v>
      </c>
      <c r="FG86" s="58">
        <f>сентябрь!FG86+август!FG86+'июль '!FG85</f>
        <v>0</v>
      </c>
      <c r="FH86" s="58">
        <f>сентябрь!FH86+август!FH86+'июль '!FH85</f>
        <v>0</v>
      </c>
      <c r="FI86" s="58">
        <f>сентябрь!FI86+август!FI86+'июль '!FI85</f>
        <v>0</v>
      </c>
      <c r="FJ86" s="58">
        <f>сентябрь!FJ86+август!FJ86+'июль '!FJ85</f>
        <v>0</v>
      </c>
      <c r="FK86" s="58">
        <f>сентябрь!FK86+август!FK86+'июль '!FK85</f>
        <v>0</v>
      </c>
      <c r="FL86" s="58">
        <f>сентябрь!FL86+август!FL86+'июль '!FL85</f>
        <v>4</v>
      </c>
      <c r="FM86" s="58">
        <f>сентябрь!FM86+август!FM86+'июль '!FM85</f>
        <v>0</v>
      </c>
      <c r="FN86" s="58">
        <f>сентябрь!FN86+август!FN86+'июль '!FN85</f>
        <v>5</v>
      </c>
      <c r="FO86" s="58">
        <f>сентябрь!FO86+август!FO86+'июль '!FO85</f>
        <v>0</v>
      </c>
      <c r="FP86" s="58">
        <f>сентябрь!FP86+август!FP86+'июль '!FP85</f>
        <v>0</v>
      </c>
      <c r="FQ86" s="58">
        <f>сентябрь!FQ86+август!FQ86+'июль '!FQ85</f>
        <v>0</v>
      </c>
      <c r="FR86" s="58">
        <f>сентябрь!FR86+август!FR86+'июль '!FR85</f>
        <v>0</v>
      </c>
      <c r="FS86" s="58">
        <f>сентябрь!FS86+август!FS86+'июль '!FS85</f>
        <v>0</v>
      </c>
      <c r="FT86" s="58">
        <f>сентябрь!FT86+август!FT86+'июль '!FT85</f>
        <v>1</v>
      </c>
      <c r="FU86" s="58">
        <f>сентябрь!FU86+август!FU86+'июль '!FU85</f>
        <v>0</v>
      </c>
      <c r="FV86" s="58">
        <f>сентябрь!FV86+август!FV86+'июль '!FV85</f>
        <v>1</v>
      </c>
      <c r="FW86" s="58">
        <f>сентябрь!FW86+август!FW86+'июль '!FW85</f>
        <v>0</v>
      </c>
      <c r="FX86" s="58">
        <f>сентябрь!FX86+август!FX86+'июль '!FX85</f>
        <v>0</v>
      </c>
      <c r="FY86" s="58">
        <f>сентябрь!FY86+август!FY86+'июль '!FY85</f>
        <v>0</v>
      </c>
      <c r="FZ86" s="58">
        <f>сентябрь!FZ86+август!FZ86+'июль '!FZ85</f>
        <v>0</v>
      </c>
      <c r="GA86" s="58">
        <f>сентябрь!GA86+август!GA86+'июль '!GA85</f>
        <v>0</v>
      </c>
      <c r="GB86" s="58">
        <f>сентябрь!GB86+август!GB86+'июль '!GB85</f>
        <v>0</v>
      </c>
      <c r="GC86" s="58">
        <f>сентябрь!GC86+август!GC86+'июль '!GC85</f>
        <v>0</v>
      </c>
      <c r="GD86" s="58">
        <f>сентябрь!GD86+август!GD86+'июль '!GD85</f>
        <v>0</v>
      </c>
      <c r="GE86" s="58">
        <f>сентябрь!GE86+август!GE86+'июль '!GE85</f>
        <v>0</v>
      </c>
      <c r="GF86" s="58">
        <f>сентябрь!GF86+август!GF86+'июль '!GF85</f>
        <v>0</v>
      </c>
      <c r="GG86" s="58">
        <f>сентябрь!GG86+август!GG86+'июль '!GG85</f>
        <v>0</v>
      </c>
      <c r="GH86" s="58">
        <f>сентябрь!GH86+август!GH86+'июль '!GH85</f>
        <v>2</v>
      </c>
      <c r="GI86" s="58">
        <f>сентябрь!GI86+август!GI86+'июль '!GI85</f>
        <v>0</v>
      </c>
      <c r="GJ86" s="58">
        <f>сентябрь!GJ86+август!GJ86+'июль '!GJ85</f>
        <v>0</v>
      </c>
      <c r="GK86" s="58">
        <f>сентябрь!GK86+август!GK86+'июль '!GK85</f>
        <v>0</v>
      </c>
      <c r="GL86" s="58">
        <f>сентябрь!GL86+август!GL86+'июль '!GL85</f>
        <v>0</v>
      </c>
      <c r="GM86" s="58">
        <f>сентябрь!GM86+август!GM86+'июль '!GM85</f>
        <v>2</v>
      </c>
      <c r="GN86" s="58">
        <f>сентябрь!GN86+август!GN86+'июль '!GN85</f>
        <v>2</v>
      </c>
      <c r="GO86" s="58">
        <f>сентябрь!GO86+август!GO86+'июль '!GO85</f>
        <v>0</v>
      </c>
      <c r="GP86" s="58">
        <f>сентябрь!GP86+август!GP86+'июль '!GP85</f>
        <v>0</v>
      </c>
      <c r="GQ86" s="58">
        <f>сентябрь!GQ86+август!GQ86+'июль '!GQ85</f>
        <v>0</v>
      </c>
      <c r="GR86" s="58">
        <f>сентябрь!GR86+август!GR86+'июль '!GR85</f>
        <v>0</v>
      </c>
      <c r="GS86" s="58">
        <f>сентябрь!GS86+август!GS86+'июль '!GS85</f>
        <v>0</v>
      </c>
      <c r="GT86" s="58">
        <f>сентябрь!GT86+август!GT86+'июль '!GT85</f>
        <v>0</v>
      </c>
      <c r="GU86" s="58">
        <f>сентябрь!GU86+август!GU86+'июль '!GU85</f>
        <v>0</v>
      </c>
      <c r="GV86" s="58">
        <f>сентябрь!GV86+август!GV86+'июль '!GV85</f>
        <v>0</v>
      </c>
      <c r="GW86" s="58">
        <f>сентябрь!GW86+август!GW86+'июль '!GW85</f>
        <v>0</v>
      </c>
      <c r="GX86" s="58">
        <f>сентябрь!GX86+август!GX86+'июль '!GX85</f>
        <v>0</v>
      </c>
      <c r="GY86" s="58">
        <f>сентябрь!GY86+август!GY86+'июль '!GY85</f>
        <v>0</v>
      </c>
      <c r="GZ86" s="58">
        <f>сентябрь!GZ86+август!GZ86+'июль '!GZ85</f>
        <v>0</v>
      </c>
      <c r="HA86" s="58">
        <f>сентябрь!HA86+август!HA86+'июль '!HA85</f>
        <v>0</v>
      </c>
      <c r="HB86" s="58">
        <f>сентябрь!HB86+август!HB86+'июль '!HB85</f>
        <v>0</v>
      </c>
      <c r="HC86" s="58">
        <f>сентябрь!HC86+август!HC86+'июль '!HC85</f>
        <v>1</v>
      </c>
      <c r="HD86" s="58">
        <f>сентябрь!HD86+август!HD86+'июль '!HD85</f>
        <v>0</v>
      </c>
      <c r="HE86" s="58">
        <f>сентябрь!HE86+август!HE86+'июль '!HE85</f>
        <v>0</v>
      </c>
      <c r="HF86" s="58">
        <f>сентябрь!HF86+август!HF86+'июль '!HF85</f>
        <v>0</v>
      </c>
      <c r="HG86" s="58">
        <f>сентябрь!HG86+август!HG86+'июль '!HG85</f>
        <v>0</v>
      </c>
      <c r="HH86" s="58">
        <f>сентябрь!HH86+август!HH86+'июль '!HH85</f>
        <v>0</v>
      </c>
      <c r="HI86" s="58">
        <f>сентябрь!HI86+август!HI86+'июль '!HI85</f>
        <v>0</v>
      </c>
      <c r="HJ86" s="58">
        <f>сентябрь!HJ86+август!HJ86+'июль '!HJ85</f>
        <v>0</v>
      </c>
      <c r="HK86" s="58">
        <f>сентябрь!HK86+август!HK86+'июль '!HK85</f>
        <v>0</v>
      </c>
      <c r="HL86" s="58">
        <f>сентябрь!HL86+август!HL86+'июль '!HL85</f>
        <v>0</v>
      </c>
      <c r="HM86" s="58">
        <f>сентябрь!HM86+август!HM86+'июль '!HM85</f>
        <v>4</v>
      </c>
      <c r="HN86" s="58">
        <f>сентябрь!HN86+август!HN86+'июль '!HN85</f>
        <v>0</v>
      </c>
      <c r="HO86" s="58">
        <f>сентябрь!HO86+август!HO86+'июль '!HO85</f>
        <v>0</v>
      </c>
      <c r="HP86" s="58">
        <f>сентябрь!HP86+август!HP86+'июль '!HP85</f>
        <v>0</v>
      </c>
      <c r="HQ86" s="58">
        <f>сентябрь!HQ86+август!HQ86+'июль '!HQ85</f>
        <v>0</v>
      </c>
      <c r="HR86" s="58">
        <f>сентябрь!HR86+август!HR86+'июль '!HR85</f>
        <v>0</v>
      </c>
      <c r="HS86" s="58">
        <f>сентябрь!HS86+август!HS86+'июль '!HS85</f>
        <v>0</v>
      </c>
      <c r="HT86" s="58">
        <f>сентябрь!HT86+август!HT86+'июль '!HT85</f>
        <v>0</v>
      </c>
      <c r="HU86" s="58">
        <f>сентябрь!HU86+август!HU86+'июль '!HU85</f>
        <v>0</v>
      </c>
      <c r="HV86" s="58">
        <f>сентябрь!HV86+август!HV86+'июль '!HV85</f>
        <v>0</v>
      </c>
      <c r="HW86" s="58">
        <f>сентябрь!HW86+август!HW86+'июль '!HW85</f>
        <v>0</v>
      </c>
      <c r="HX86" s="58">
        <f>сентябрь!HX86+август!HX86+'июль '!HX85</f>
        <v>0</v>
      </c>
      <c r="HY86" s="58">
        <f>сентябрь!HY86+август!HY86+'июль '!HY85</f>
        <v>0</v>
      </c>
      <c r="HZ86" s="58">
        <f>сентябрь!HZ86+август!HZ86+'июль '!HZ85</f>
        <v>0</v>
      </c>
      <c r="IA86" s="58">
        <f>сентябрь!IA86+август!IA86+'июль '!IA85</f>
        <v>0</v>
      </c>
      <c r="IB86" s="58">
        <f>сентябрь!IB86+август!IB86+'июль '!IB85</f>
        <v>0</v>
      </c>
      <c r="IC86" s="58">
        <f>сентябрь!IC86+август!IC86+'июль '!IC85</f>
        <v>0</v>
      </c>
      <c r="ID86" s="58">
        <f>сентябрь!ID86+август!ID86+'июль '!ID85</f>
        <v>0</v>
      </c>
    </row>
    <row r="87" spans="1:238">
      <c r="A87" s="11"/>
      <c r="B87" s="9"/>
      <c r="C87" s="10" t="s">
        <v>242</v>
      </c>
      <c r="D87" s="46">
        <f>сентябрь!D87+август!D87+'июль '!D86</f>
        <v>303.7050000000001</v>
      </c>
      <c r="E87" s="58">
        <f>сентябрь!E87+август!E87+'июль '!E86</f>
        <v>303.7050000000001</v>
      </c>
      <c r="F87" s="58">
        <f>сентябрь!F87+август!F87+'июль '!F86</f>
        <v>0</v>
      </c>
      <c r="G87" s="58">
        <f>сентябрь!G87+август!G87+'июль '!G86</f>
        <v>0</v>
      </c>
      <c r="H87" s="58">
        <f>сентябрь!H87+август!H87+'июль '!H86</f>
        <v>11.404999999999999</v>
      </c>
      <c r="I87" s="58">
        <f>сентябрь!I87+август!I87+'июль '!I86</f>
        <v>0</v>
      </c>
      <c r="J87" s="58">
        <f>сентябрь!J87+август!J87+'июль '!J86</f>
        <v>5.7640000000000002</v>
      </c>
      <c r="K87" s="58">
        <f>сентябрь!K87+август!K87+'июль '!K86</f>
        <v>0</v>
      </c>
      <c r="L87" s="58">
        <f>сентябрь!L87+август!L87+'июль '!L86</f>
        <v>0</v>
      </c>
      <c r="M87" s="58">
        <f>сентябрь!M87+август!M87+'июль '!M86</f>
        <v>2.8820000000000001</v>
      </c>
      <c r="N87" s="58">
        <f>сентябрь!N87+август!N87+'июль '!N86</f>
        <v>2.8820000000000001</v>
      </c>
      <c r="O87" s="58">
        <f>сентябрь!O87+август!O87+'июль '!O86</f>
        <v>0</v>
      </c>
      <c r="P87" s="58">
        <f>сентябрь!P87+август!P87+'июль '!P86</f>
        <v>0</v>
      </c>
      <c r="Q87" s="58">
        <f>сентябрь!Q87+август!Q87+'июль '!Q86</f>
        <v>0</v>
      </c>
      <c r="R87" s="58">
        <f>сентябрь!R87+август!R87+'июль '!R86</f>
        <v>0</v>
      </c>
      <c r="S87" s="58">
        <f>сентябрь!S87+август!S87+'июль '!S86</f>
        <v>8.5299999999999994</v>
      </c>
      <c r="T87" s="58">
        <f>сентябрь!T87+август!T87+'июль '!T86</f>
        <v>2.8820000000000001</v>
      </c>
      <c r="U87" s="58">
        <f>сентябрь!U87+август!U87+'июль '!U86</f>
        <v>0</v>
      </c>
      <c r="V87" s="58">
        <f>сентябрь!V87+август!V87+'июль '!V86</f>
        <v>2.8820000000000001</v>
      </c>
      <c r="W87" s="58">
        <f>сентябрь!W87+август!W87+'июль '!W86</f>
        <v>0</v>
      </c>
      <c r="X87" s="58">
        <f>сентябрь!X87+август!X87+'июль '!X86</f>
        <v>0</v>
      </c>
      <c r="Y87" s="58">
        <f>сентябрь!Y87+август!Y87+'июль '!Y86</f>
        <v>0</v>
      </c>
      <c r="Z87" s="58">
        <f>сентябрь!Z87+август!Z87+'июль '!Z86</f>
        <v>0</v>
      </c>
      <c r="AA87" s="58">
        <f>сентябрь!AA87+август!AA87+'июль '!AA86</f>
        <v>5.7039999999999997</v>
      </c>
      <c r="AB87" s="58">
        <f>сентябрь!AB87+август!AB87+'июль '!AB86</f>
        <v>0</v>
      </c>
      <c r="AC87" s="58">
        <f>сентябрь!AC87+август!AC87+'июль '!AC86</f>
        <v>11.404999999999999</v>
      </c>
      <c r="AD87" s="58">
        <f>сентябрь!AD87+август!AD87+'июль '!AD86</f>
        <v>0</v>
      </c>
      <c r="AE87" s="58">
        <f>сентябрь!AE87+август!AE87+'июль '!AE86</f>
        <v>0</v>
      </c>
      <c r="AF87" s="58">
        <f>сентябрь!AF87+август!AF87+'июль '!AF86</f>
        <v>0</v>
      </c>
      <c r="AG87" s="58">
        <f>сентябрь!AG87+август!AG87+'июль '!AG86</f>
        <v>0</v>
      </c>
      <c r="AH87" s="58">
        <f>сентябрь!AH87+август!AH87+'июль '!AH86</f>
        <v>0</v>
      </c>
      <c r="AI87" s="58">
        <f>сентябрь!AI87+август!AI87+'июль '!AI86</f>
        <v>0</v>
      </c>
      <c r="AJ87" s="58">
        <f>сентябрь!AJ87+август!AJ87+'июль '!AJ86</f>
        <v>0</v>
      </c>
      <c r="AK87" s="58">
        <f>сентябрь!AK87+август!AK87+'июль '!AK86</f>
        <v>0</v>
      </c>
      <c r="AL87" s="58">
        <f>сентябрь!AL87+август!AL87+'июль '!AL86</f>
        <v>0</v>
      </c>
      <c r="AM87" s="58">
        <f>сентябрь!AM87+август!AM87+'июль '!AM86</f>
        <v>0</v>
      </c>
      <c r="AN87" s="58">
        <f>сентябрь!AN87+август!AN87+'июль '!AN86</f>
        <v>0</v>
      </c>
      <c r="AO87" s="58">
        <f>сентябрь!AO87+август!AO87+'июль '!AO86</f>
        <v>0</v>
      </c>
      <c r="AP87" s="58">
        <f>сентябрь!AP87+август!AP87+'июль '!AP86</f>
        <v>0</v>
      </c>
      <c r="AQ87" s="58">
        <f>сентябрь!AQ87+август!AQ87+'июль '!AQ86</f>
        <v>0</v>
      </c>
      <c r="AR87" s="58">
        <f>сентябрь!AR87+август!AR87+'июль '!AR86</f>
        <v>0</v>
      </c>
      <c r="AS87" s="58">
        <f>сентябрь!AS87+август!AS87+'июль '!AS86</f>
        <v>0</v>
      </c>
      <c r="AT87" s="58">
        <f>сентябрь!AT87+август!AT87+'июль '!AT86</f>
        <v>0</v>
      </c>
      <c r="AU87" s="58">
        <f>сентябрь!AU87+август!AU87+'июль '!AU86</f>
        <v>0</v>
      </c>
      <c r="AV87" s="58">
        <f>сентябрь!AV87+август!AV87+'июль '!AV86</f>
        <v>0</v>
      </c>
      <c r="AW87" s="58">
        <f>сентябрь!AW87+август!AW87+'июль '!AW86</f>
        <v>0</v>
      </c>
      <c r="AX87" s="58">
        <f>сентябрь!AX87+август!AX87+'июль '!AX86</f>
        <v>0</v>
      </c>
      <c r="AY87" s="58">
        <f>сентябрь!AY87+август!AY87+'июль '!AY86</f>
        <v>0</v>
      </c>
      <c r="AZ87" s="58">
        <f>сентябрь!AZ87+август!AZ87+'июль '!AZ86</f>
        <v>0</v>
      </c>
      <c r="BA87" s="58">
        <f>сентябрь!BA87+август!BA87+'июль '!BA86</f>
        <v>0</v>
      </c>
      <c r="BB87" s="58">
        <f>сентябрь!BB87+август!BB87+'июль '!BB86</f>
        <v>5.6419999999999995</v>
      </c>
      <c r="BC87" s="58">
        <f>сентябрь!BC87+август!BC87+'июль '!BC86</f>
        <v>0</v>
      </c>
      <c r="BD87" s="58">
        <f>сентябрь!BD87+август!BD87+'июль '!BD86</f>
        <v>0</v>
      </c>
      <c r="BE87" s="58">
        <f>сентябрь!BE87+август!BE87+'июль '!BE86</f>
        <v>0</v>
      </c>
      <c r="BF87" s="58">
        <f>сентябрь!BF87+август!BF87+'июль '!BF86</f>
        <v>0</v>
      </c>
      <c r="BG87" s="58">
        <f>сентябрь!BG87+август!BG87+'июль '!BG86</f>
        <v>0</v>
      </c>
      <c r="BH87" s="58">
        <f>сентябрь!BH87+август!BH87+'июль '!BH86</f>
        <v>0</v>
      </c>
      <c r="BI87" s="58">
        <f>сентябрь!BI87+август!BI87+'июль '!BI86</f>
        <v>0</v>
      </c>
      <c r="BJ87" s="58">
        <f>сентябрь!BJ87+август!BJ87+'июль '!BJ86</f>
        <v>2.8820000000000001</v>
      </c>
      <c r="BK87" s="58">
        <f>сентябрь!BK87+август!BK87+'июль '!BK86</f>
        <v>2.819</v>
      </c>
      <c r="BL87" s="58">
        <f>сентябрь!BL87+август!BL87+'июль '!BL86</f>
        <v>0</v>
      </c>
      <c r="BM87" s="58">
        <f>сентябрь!BM87+август!BM87+'июль '!BM86</f>
        <v>22.692999999999998</v>
      </c>
      <c r="BN87" s="58">
        <f>сентябрь!BN87+август!BN87+'июль '!BN86</f>
        <v>0</v>
      </c>
      <c r="BO87" s="58">
        <f>сентябрь!BO87+август!BO87+'июль '!BO86</f>
        <v>0</v>
      </c>
      <c r="BP87" s="58">
        <f>сентябрь!BP87+август!BP87+'июль '!BP86</f>
        <v>0</v>
      </c>
      <c r="BQ87" s="58">
        <f>сентябрь!BQ87+август!BQ87+'июль '!BQ86</f>
        <v>2.819</v>
      </c>
      <c r="BR87" s="58">
        <f>сентябрь!BR87+август!BR87+'июль '!BR86</f>
        <v>5.7009999999999996</v>
      </c>
      <c r="BS87" s="58">
        <f>сентябрь!BS87+август!BS87+'июль '!BS86</f>
        <v>0</v>
      </c>
      <c r="BT87" s="58">
        <f>сентябрь!BT87+август!BT87+'июль '!BT86</f>
        <v>5.6390000000000002</v>
      </c>
      <c r="BU87" s="58">
        <f>сентябрь!BU87+август!BU87+'июль '!BU86</f>
        <v>0</v>
      </c>
      <c r="BV87" s="58">
        <f>сентябрь!BV87+август!BV87+'июль '!BV86</f>
        <v>0</v>
      </c>
      <c r="BW87" s="58">
        <f>сентябрь!BW87+август!BW87+'июль '!BW86</f>
        <v>5.7640000000000002</v>
      </c>
      <c r="BX87" s="58">
        <f>сентябрь!BX87+август!BX87+'июль '!BX86</f>
        <v>5.6390000000000002</v>
      </c>
      <c r="BY87" s="58">
        <f>сентябрь!BY87+август!BY87+'июль '!BY86</f>
        <v>0</v>
      </c>
      <c r="BZ87" s="58">
        <f>сентябрь!BZ87+август!BZ87+'июль '!BZ86</f>
        <v>0</v>
      </c>
      <c r="CA87" s="58">
        <f>сентябрь!CA87+август!CA87+'июль '!CA86</f>
        <v>5.6390000000000002</v>
      </c>
      <c r="CB87" s="58">
        <f>сентябрь!CB87+август!CB87+'июль '!CB86</f>
        <v>0</v>
      </c>
      <c r="CC87" s="58">
        <f>сентябрь!CC87+август!CC87+'июль '!CC86</f>
        <v>0</v>
      </c>
      <c r="CD87" s="58">
        <f>сентябрь!CD87+август!CD87+'июль '!CD86</f>
        <v>0</v>
      </c>
      <c r="CE87" s="58">
        <f>сентябрь!CE87+август!CE87+'июль '!CE86</f>
        <v>0</v>
      </c>
      <c r="CF87" s="58">
        <f>сентябрь!CF87+август!CF87+'июль '!CF86</f>
        <v>0</v>
      </c>
      <c r="CG87" s="58">
        <f>сентябрь!CG87+август!CG87+'июль '!CG86</f>
        <v>0</v>
      </c>
      <c r="CH87" s="58">
        <f>сентябрь!CH87+август!CH87+'июль '!CH86</f>
        <v>0</v>
      </c>
      <c r="CI87" s="58">
        <f>сентябрь!CI87+август!CI87+'июль '!CI86</f>
        <v>0</v>
      </c>
      <c r="CJ87" s="58">
        <f>сентябрь!CJ87+август!CJ87+'июль '!CJ86</f>
        <v>0</v>
      </c>
      <c r="CK87" s="58">
        <f>сентябрь!CK87+август!CK87+'июль '!CK86</f>
        <v>5.6419999999999995</v>
      </c>
      <c r="CL87" s="58">
        <f>сентябрь!CL87+август!CL87+'июль '!CL86</f>
        <v>0</v>
      </c>
      <c r="CM87" s="58">
        <f>сентябрь!CM87+август!CM87+'июль '!CM86</f>
        <v>0</v>
      </c>
      <c r="CN87" s="58">
        <f>сентябрь!CN87+август!CN87+'июль '!CN86</f>
        <v>0</v>
      </c>
      <c r="CO87" s="58">
        <f>сентябрь!CO87+август!CO87+'июль '!CO86</f>
        <v>0</v>
      </c>
      <c r="CP87" s="58">
        <f>сентябрь!CP87+август!CP87+'июль '!CP86</f>
        <v>0</v>
      </c>
      <c r="CQ87" s="58">
        <f>сентябрь!CQ87+август!CQ87+'июль '!CQ86</f>
        <v>11.288</v>
      </c>
      <c r="CR87" s="58">
        <f>сентябрь!CR87+август!CR87+'июль '!CR86</f>
        <v>0</v>
      </c>
      <c r="CS87" s="58">
        <f>сентябрь!CS87+август!CS87+'июль '!CS86</f>
        <v>0</v>
      </c>
      <c r="CT87" s="58">
        <f>сентябрь!CT87+август!CT87+'июль '!CT86</f>
        <v>0</v>
      </c>
      <c r="CU87" s="58">
        <f>сентябрь!CU87+август!CU87+'июль '!CU86</f>
        <v>0</v>
      </c>
      <c r="CV87" s="58">
        <f>сентябрь!CV87+август!CV87+'июль '!CV86</f>
        <v>0</v>
      </c>
      <c r="CW87" s="58">
        <f>сентябрь!CW87+август!CW87+'июль '!CW86</f>
        <v>0</v>
      </c>
      <c r="CX87" s="58">
        <f>сентябрь!CX87+август!CX87+'июль '!CX86</f>
        <v>0</v>
      </c>
      <c r="CY87" s="58">
        <f>сентябрь!CY87+август!CY87+'июль '!CY86</f>
        <v>0</v>
      </c>
      <c r="CZ87" s="58">
        <f>сентябрь!CZ87+август!CZ87+'июль '!CZ86</f>
        <v>11.288</v>
      </c>
      <c r="DA87" s="58">
        <f>сентябрь!DA87+август!DA87+'июль '!DA86</f>
        <v>0</v>
      </c>
      <c r="DB87" s="58">
        <f>сентябрь!DB87+август!DB87+'июль '!DB86</f>
        <v>0</v>
      </c>
      <c r="DC87" s="58">
        <f>сентябрь!DC87+август!DC87+'июль '!DC86</f>
        <v>0</v>
      </c>
      <c r="DD87" s="58">
        <f>сентябрь!DD87+август!DD87+'июль '!DD86</f>
        <v>0</v>
      </c>
      <c r="DE87" s="58">
        <f>сентябрь!DE87+август!DE87+'июль '!DE86</f>
        <v>0</v>
      </c>
      <c r="DF87" s="58">
        <f>сентябрь!DF87+август!DF87+'июль '!DF86</f>
        <v>0</v>
      </c>
      <c r="DG87" s="58">
        <f>сентябрь!DG87+август!DG87+'июль '!DG86</f>
        <v>0</v>
      </c>
      <c r="DH87" s="58">
        <f>сентябрь!DH87+август!DH87+'июль '!DH86</f>
        <v>0</v>
      </c>
      <c r="DI87" s="58">
        <f>сентябрь!DI87+август!DI87+'июль '!DI86</f>
        <v>5.7640000000000002</v>
      </c>
      <c r="DJ87" s="58">
        <f>сентябрь!DJ87+август!DJ87+'июль '!DJ86</f>
        <v>5.7619999999999996</v>
      </c>
      <c r="DK87" s="58">
        <f>сентябрь!DK87+август!DK87+'июль '!DK86</f>
        <v>0</v>
      </c>
      <c r="DL87" s="58">
        <f>сентябрь!DL87+август!DL87+'июль '!DL86</f>
        <v>5.649</v>
      </c>
      <c r="DM87" s="58">
        <f>сентябрь!DM87+август!DM87+'июль '!DM86</f>
        <v>0</v>
      </c>
      <c r="DN87" s="58">
        <f>сентябрь!DN87+август!DN87+'июль '!DN86</f>
        <v>5.649</v>
      </c>
      <c r="DO87" s="58">
        <f>сентябрь!DO87+август!DO87+'июль '!DO86</f>
        <v>0</v>
      </c>
      <c r="DP87" s="58">
        <f>сентябрь!DP87+август!DP87+'июль '!DP86</f>
        <v>0</v>
      </c>
      <c r="DQ87" s="58">
        <f>сентябрь!DQ87+август!DQ87+'июль '!DQ86</f>
        <v>0</v>
      </c>
      <c r="DR87" s="58">
        <f>сентябрь!DR87+август!DR87+'июль '!DR86</f>
        <v>0</v>
      </c>
      <c r="DS87" s="58">
        <f>сентябрь!DS87+август!DS87+'июль '!DS86</f>
        <v>0</v>
      </c>
      <c r="DT87" s="58">
        <f>сентябрь!DT87+август!DT87+'июль '!DT86</f>
        <v>0</v>
      </c>
      <c r="DU87" s="58">
        <f>сентябрь!DU87+август!DU87+'июль '!DU86</f>
        <v>2.819</v>
      </c>
      <c r="DV87" s="58">
        <f>сентябрь!DV87+август!DV87+'июль '!DV86</f>
        <v>0</v>
      </c>
      <c r="DW87" s="58">
        <f>сентябрь!DW87+август!DW87+'июль '!DW86</f>
        <v>2.8820000000000001</v>
      </c>
      <c r="DX87" s="58">
        <f>сентябрь!DX87+август!DX87+'июль '!DX86</f>
        <v>14.12</v>
      </c>
      <c r="DY87" s="58">
        <f>сентябрь!DY87+август!DY87+'июль '!DY86</f>
        <v>0</v>
      </c>
      <c r="DZ87" s="58">
        <f>сентябрь!DZ87+август!DZ87+'июль '!DZ86</f>
        <v>2.8820000000000001</v>
      </c>
      <c r="EA87" s="58">
        <f>сентябрь!EA87+август!EA87+'июль '!EA86</f>
        <v>14.12</v>
      </c>
      <c r="EB87" s="58">
        <f>сентябрь!EB87+август!EB87+'июль '!EB86</f>
        <v>5.649</v>
      </c>
      <c r="EC87" s="58">
        <f>сентябрь!EC87+август!EC87+'июль '!EC86</f>
        <v>0</v>
      </c>
      <c r="ED87" s="58">
        <f>сентябрь!ED87+август!ED87+'июль '!ED86</f>
        <v>8.4710000000000001</v>
      </c>
      <c r="EE87" s="58">
        <f>сентябрь!EE87+август!EE87+'июль '!EE86</f>
        <v>5.7039999999999997</v>
      </c>
      <c r="EF87" s="58">
        <f>сентябрь!EF87+август!EF87+'июль '!EF86</f>
        <v>5.649</v>
      </c>
      <c r="EG87" s="58">
        <f>сентябрь!EG87+август!EG87+'июль '!EG86</f>
        <v>2.8820000000000001</v>
      </c>
      <c r="EH87" s="58">
        <f>сентябрь!EH87+август!EH87+'июль '!EH86</f>
        <v>0</v>
      </c>
      <c r="EI87" s="58">
        <f>сентябрь!EI87+август!EI87+'июль '!EI86</f>
        <v>0</v>
      </c>
      <c r="EJ87" s="58">
        <f>сентябрь!EJ87+август!EJ87+'июль '!EJ86</f>
        <v>0</v>
      </c>
      <c r="EK87" s="58">
        <f>сентябрь!EK87+август!EK87+'июль '!EK86</f>
        <v>0</v>
      </c>
      <c r="EL87" s="58">
        <f>сентябрь!EL87+август!EL87+'июль '!EL86</f>
        <v>0</v>
      </c>
      <c r="EM87" s="58">
        <f>сентябрь!EM87+август!EM87+'июль '!EM86</f>
        <v>0</v>
      </c>
      <c r="EN87" s="58">
        <f>сентябрь!EN87+август!EN87+'июль '!EN86</f>
        <v>0</v>
      </c>
      <c r="EO87" s="58">
        <f>сентябрь!EO87+август!EO87+'июль '!EO86</f>
        <v>0</v>
      </c>
      <c r="EP87" s="58">
        <f>сентябрь!EP87+август!EP87+'июль '!EP86</f>
        <v>0</v>
      </c>
      <c r="EQ87" s="58">
        <f>сентябрь!EQ87+август!EQ87+'июль '!EQ86</f>
        <v>0</v>
      </c>
      <c r="ER87" s="58">
        <f>сентябрь!ER87+август!ER87+'июль '!ER86</f>
        <v>2.823</v>
      </c>
      <c r="ES87" s="58">
        <f>сентябрь!ES87+август!ES87+'июль '!ES86</f>
        <v>0</v>
      </c>
      <c r="ET87" s="58">
        <f>сентябрь!ET87+август!ET87+'июль '!ET86</f>
        <v>0</v>
      </c>
      <c r="EU87" s="58">
        <f>сентябрь!EU87+август!EU87+'июль '!EU86</f>
        <v>0</v>
      </c>
      <c r="EV87" s="58">
        <f>сентябрь!EV87+август!EV87+'июль '!EV86</f>
        <v>2.819</v>
      </c>
      <c r="EW87" s="58">
        <f>сентябрь!EW87+август!EW87+'июль '!EW86</f>
        <v>0</v>
      </c>
      <c r="EX87" s="58">
        <f>сентябрь!EX87+август!EX87+'июль '!EX86</f>
        <v>0</v>
      </c>
      <c r="EY87" s="58">
        <f>сентябрь!EY87+август!EY87+'июль '!EY86</f>
        <v>0</v>
      </c>
      <c r="EZ87" s="58">
        <f>сентябрь!EZ87+август!EZ87+'июль '!EZ86</f>
        <v>0</v>
      </c>
      <c r="FA87" s="58">
        <f>сентябрь!FA87+август!FA87+'июль '!FA86</f>
        <v>0</v>
      </c>
      <c r="FB87" s="58">
        <f>сентябрь!FB87+август!FB87+'июль '!FB86</f>
        <v>0</v>
      </c>
      <c r="FC87" s="58">
        <f>сентябрь!FC87+август!FC87+'июль '!FC86</f>
        <v>0</v>
      </c>
      <c r="FD87" s="58">
        <f>сентябрь!FD87+август!FD87+'июль '!FD86</f>
        <v>0</v>
      </c>
      <c r="FE87" s="58">
        <f>сентябрь!FE87+август!FE87+'июль '!FE86</f>
        <v>0</v>
      </c>
      <c r="FF87" s="58">
        <f>сентябрь!FF87+август!FF87+'июль '!FF86</f>
        <v>0</v>
      </c>
      <c r="FG87" s="58">
        <f>сентябрь!FG87+август!FG87+'июль '!FG86</f>
        <v>0</v>
      </c>
      <c r="FH87" s="58">
        <f>сентябрь!FH87+август!FH87+'июль '!FH86</f>
        <v>0</v>
      </c>
      <c r="FI87" s="58">
        <f>сентябрь!FI87+август!FI87+'июль '!FI86</f>
        <v>0</v>
      </c>
      <c r="FJ87" s="58">
        <f>сентябрь!FJ87+август!FJ87+'июль '!FJ86</f>
        <v>0</v>
      </c>
      <c r="FK87" s="58">
        <f>сентябрь!FK87+август!FK87+'июль '!FK86</f>
        <v>0</v>
      </c>
      <c r="FL87" s="58">
        <f>сентябрь!FL87+август!FL87+'июль '!FL86</f>
        <v>11.288</v>
      </c>
      <c r="FM87" s="58">
        <f>сентябрь!FM87+август!FM87+'июль '!FM86</f>
        <v>0</v>
      </c>
      <c r="FN87" s="58">
        <f>сентябрь!FN87+август!FN87+'июль '!FN86</f>
        <v>14.12</v>
      </c>
      <c r="FO87" s="58">
        <f>сентябрь!FO87+август!FO87+'июль '!FO86</f>
        <v>0</v>
      </c>
      <c r="FP87" s="58">
        <f>сентябрь!FP87+август!FP87+'июль '!FP86</f>
        <v>0</v>
      </c>
      <c r="FQ87" s="58">
        <f>сентябрь!FQ87+август!FQ87+'июль '!FQ86</f>
        <v>0</v>
      </c>
      <c r="FR87" s="58">
        <f>сентябрь!FR87+август!FR87+'июль '!FR86</f>
        <v>0</v>
      </c>
      <c r="FS87" s="58">
        <f>сентябрь!FS87+август!FS87+'июль '!FS86</f>
        <v>0</v>
      </c>
      <c r="FT87" s="58">
        <f>сентябрь!FT87+август!FT87+'июль '!FT86</f>
        <v>2.823</v>
      </c>
      <c r="FU87" s="58">
        <f>сентябрь!FU87+август!FU87+'июль '!FU86</f>
        <v>0</v>
      </c>
      <c r="FV87" s="58">
        <f>сентябрь!FV87+август!FV87+'июль '!FV86</f>
        <v>2.8820000000000001</v>
      </c>
      <c r="FW87" s="58">
        <f>сентябрь!FW87+август!FW87+'июль '!FW86</f>
        <v>0</v>
      </c>
      <c r="FX87" s="58">
        <f>сентябрь!FX87+август!FX87+'июль '!FX86</f>
        <v>0</v>
      </c>
      <c r="FY87" s="58">
        <f>сентябрь!FY87+август!FY87+'июль '!FY86</f>
        <v>0</v>
      </c>
      <c r="FZ87" s="58">
        <f>сентябрь!FZ87+август!FZ87+'июль '!FZ86</f>
        <v>0</v>
      </c>
      <c r="GA87" s="58">
        <f>сентябрь!GA87+август!GA87+'июль '!GA86</f>
        <v>0</v>
      </c>
      <c r="GB87" s="58">
        <f>сентябрь!GB87+август!GB87+'июль '!GB86</f>
        <v>0</v>
      </c>
      <c r="GC87" s="58">
        <f>сентябрь!GC87+август!GC87+'июль '!GC86</f>
        <v>0</v>
      </c>
      <c r="GD87" s="58">
        <f>сентябрь!GD87+август!GD87+'июль '!GD86</f>
        <v>0</v>
      </c>
      <c r="GE87" s="58">
        <f>сентябрь!GE87+август!GE87+'июль '!GE86</f>
        <v>0</v>
      </c>
      <c r="GF87" s="58">
        <f>сентябрь!GF87+август!GF87+'июль '!GF86</f>
        <v>0</v>
      </c>
      <c r="GG87" s="58">
        <f>сентябрь!GG87+август!GG87+'июль '!GG86</f>
        <v>0</v>
      </c>
      <c r="GH87" s="58">
        <f>сентябрь!GH87+август!GH87+'июль '!GH86</f>
        <v>5.6419999999999995</v>
      </c>
      <c r="GI87" s="58">
        <f>сентябрь!GI87+август!GI87+'июль '!GI86</f>
        <v>0</v>
      </c>
      <c r="GJ87" s="58">
        <f>сентябрь!GJ87+август!GJ87+'июль '!GJ86</f>
        <v>0</v>
      </c>
      <c r="GK87" s="58">
        <f>сентябрь!GK87+август!GK87+'июль '!GK86</f>
        <v>0</v>
      </c>
      <c r="GL87" s="58">
        <f>сентябрь!GL87+август!GL87+'июль '!GL86</f>
        <v>0</v>
      </c>
      <c r="GM87" s="58">
        <f>сентябрь!GM87+август!GM87+'июль '!GM86</f>
        <v>5.6419999999999995</v>
      </c>
      <c r="GN87" s="58">
        <f>сентябрь!GN87+август!GN87+'июль '!GN86</f>
        <v>5.7009999999999996</v>
      </c>
      <c r="GO87" s="58">
        <f>сентябрь!GO87+август!GO87+'июль '!GO86</f>
        <v>0</v>
      </c>
      <c r="GP87" s="58">
        <f>сентябрь!GP87+август!GP87+'июль '!GP86</f>
        <v>0</v>
      </c>
      <c r="GQ87" s="58">
        <f>сентябрь!GQ87+август!GQ87+'июль '!GQ86</f>
        <v>0</v>
      </c>
      <c r="GR87" s="58">
        <f>сентябрь!GR87+август!GR87+'июль '!GR86</f>
        <v>0</v>
      </c>
      <c r="GS87" s="58">
        <f>сентябрь!GS87+август!GS87+'июль '!GS86</f>
        <v>0</v>
      </c>
      <c r="GT87" s="58">
        <f>сентябрь!GT87+август!GT87+'июль '!GT86</f>
        <v>0</v>
      </c>
      <c r="GU87" s="58">
        <f>сентябрь!GU87+август!GU87+'июль '!GU86</f>
        <v>0</v>
      </c>
      <c r="GV87" s="58">
        <f>сентябрь!GV87+август!GV87+'июль '!GV86</f>
        <v>0</v>
      </c>
      <c r="GW87" s="58">
        <f>сентябрь!GW87+август!GW87+'июль '!GW86</f>
        <v>0</v>
      </c>
      <c r="GX87" s="58">
        <f>сентябрь!GX87+август!GX87+'июль '!GX86</f>
        <v>0</v>
      </c>
      <c r="GY87" s="58">
        <f>сентябрь!GY87+август!GY87+'июль '!GY86</f>
        <v>0</v>
      </c>
      <c r="GZ87" s="58">
        <f>сентябрь!GZ87+август!GZ87+'июль '!GZ86</f>
        <v>0</v>
      </c>
      <c r="HA87" s="58">
        <f>сентябрь!HA87+август!HA87+'июль '!HA86</f>
        <v>0</v>
      </c>
      <c r="HB87" s="58">
        <f>сентябрь!HB87+август!HB87+'июль '!HB86</f>
        <v>0</v>
      </c>
      <c r="HC87" s="58">
        <f>сентябрь!HC87+август!HC87+'июль '!HC86</f>
        <v>2.819</v>
      </c>
      <c r="HD87" s="58">
        <f>сентябрь!HD87+август!HD87+'июль '!HD86</f>
        <v>0</v>
      </c>
      <c r="HE87" s="58">
        <f>сентябрь!HE87+август!HE87+'июль '!HE86</f>
        <v>0</v>
      </c>
      <c r="HF87" s="58">
        <f>сентябрь!HF87+август!HF87+'июль '!HF86</f>
        <v>0</v>
      </c>
      <c r="HG87" s="58">
        <f>сентябрь!HG87+август!HG87+'июль '!HG86</f>
        <v>0</v>
      </c>
      <c r="HH87" s="58">
        <f>сентябрь!HH87+август!HH87+'июль '!HH86</f>
        <v>0</v>
      </c>
      <c r="HI87" s="58">
        <f>сентябрь!HI87+август!HI87+'июль '!HI86</f>
        <v>0</v>
      </c>
      <c r="HJ87" s="58">
        <f>сентябрь!HJ87+август!HJ87+'июль '!HJ86</f>
        <v>0</v>
      </c>
      <c r="HK87" s="58">
        <f>сентябрь!HK87+август!HK87+'июль '!HK86</f>
        <v>0</v>
      </c>
      <c r="HL87" s="58">
        <f>сентябрь!HL87+август!HL87+'июль '!HL86</f>
        <v>0</v>
      </c>
      <c r="HM87" s="58">
        <f>сентябрь!HM87+август!HM87+'июль '!HM86</f>
        <v>11.353</v>
      </c>
      <c r="HN87" s="58">
        <f>сентябрь!HN87+август!HN87+'июль '!HN86</f>
        <v>0</v>
      </c>
      <c r="HO87" s="58">
        <f>сентябрь!HO87+август!HO87+'июль '!HO86</f>
        <v>0</v>
      </c>
      <c r="HP87" s="58">
        <f>сентябрь!HP87+август!HP87+'июль '!HP86</f>
        <v>0</v>
      </c>
      <c r="HQ87" s="58">
        <f>сентябрь!HQ87+август!HQ87+'июль '!HQ86</f>
        <v>0</v>
      </c>
      <c r="HR87" s="58">
        <f>сентябрь!HR87+август!HR87+'июль '!HR86</f>
        <v>0</v>
      </c>
      <c r="HS87" s="58">
        <f>сентябрь!HS87+август!HS87+'июль '!HS86</f>
        <v>0</v>
      </c>
      <c r="HT87" s="58">
        <f>сентябрь!HT87+август!HT87+'июль '!HT86</f>
        <v>0</v>
      </c>
      <c r="HU87" s="58">
        <f>сентябрь!HU87+август!HU87+'июль '!HU86</f>
        <v>0</v>
      </c>
      <c r="HV87" s="58">
        <f>сентябрь!HV87+август!HV87+'июль '!HV86</f>
        <v>0</v>
      </c>
      <c r="HW87" s="58">
        <f>сентябрь!HW87+август!HW87+'июль '!HW86</f>
        <v>0</v>
      </c>
      <c r="HX87" s="58">
        <f>сентябрь!HX87+август!HX87+'июль '!HX86</f>
        <v>0</v>
      </c>
      <c r="HY87" s="58">
        <f>сентябрь!HY87+август!HY87+'июль '!HY86</f>
        <v>0</v>
      </c>
      <c r="HZ87" s="58">
        <f>сентябрь!HZ87+август!HZ87+'июль '!HZ86</f>
        <v>0</v>
      </c>
      <c r="IA87" s="58">
        <f>сентябрь!IA87+август!IA87+'июль '!IA86</f>
        <v>0</v>
      </c>
      <c r="IB87" s="58">
        <f>сентябрь!IB87+август!IB87+'июль '!IB86</f>
        <v>0</v>
      </c>
      <c r="IC87" s="58">
        <f>сентябрь!IC87+август!IC87+'июль '!IC86</f>
        <v>0</v>
      </c>
      <c r="ID87" s="58">
        <f>сентябрь!ID87+август!ID87+'июль '!ID86</f>
        <v>0</v>
      </c>
    </row>
    <row r="88" spans="1:238" s="57" customFormat="1" ht="15" customHeight="1">
      <c r="A88" s="29" t="s">
        <v>333</v>
      </c>
      <c r="B88" s="42" t="s">
        <v>334</v>
      </c>
      <c r="C88" s="29" t="s">
        <v>242</v>
      </c>
      <c r="D88" s="46">
        <f>сентябрь!D88+август!D88+'июль '!D87</f>
        <v>743.67100000000005</v>
      </c>
      <c r="E88" s="46">
        <f>сентябрь!E88+август!E88+'июль '!E87</f>
        <v>0</v>
      </c>
      <c r="F88" s="46">
        <f>сентябрь!F88+август!F88+'июль '!F87</f>
        <v>743.67100000000005</v>
      </c>
      <c r="G88" s="46">
        <f>сентябрь!G88+август!G88+'июль '!G87</f>
        <v>0</v>
      </c>
      <c r="H88" s="46">
        <f>сентябрь!H88+август!H88+'июль '!H87</f>
        <v>21.186</v>
      </c>
      <c r="I88" s="46">
        <f>сентябрь!I88+август!I88+'июль '!I87</f>
        <v>0</v>
      </c>
      <c r="J88" s="46">
        <f>сентябрь!J88+август!J88+'июль '!J87</f>
        <v>0</v>
      </c>
      <c r="K88" s="46">
        <f>сентябрь!K88+август!K88+'июль '!K87</f>
        <v>0</v>
      </c>
      <c r="L88" s="46">
        <f>сентябрь!L88+август!L88+'июль '!L87</f>
        <v>0</v>
      </c>
      <c r="M88" s="46">
        <f>сентябрь!M88+август!M88+'июль '!M87</f>
        <v>0</v>
      </c>
      <c r="N88" s="46">
        <f>сентябрь!N88+август!N88+'июль '!N87</f>
        <v>8.3409999999999993</v>
      </c>
      <c r="O88" s="46">
        <f>сентябрь!O88+август!O88+'июль '!O87</f>
        <v>7.0620000000000003</v>
      </c>
      <c r="P88" s="46">
        <f>сентябрь!P88+август!P88+'июль '!P87</f>
        <v>11.459</v>
      </c>
      <c r="Q88" s="46">
        <f>сентябрь!Q88+август!Q88+'июль '!Q87</f>
        <v>6.7649999999999997</v>
      </c>
      <c r="R88" s="46">
        <f>сентябрь!R88+август!R88+'июль '!R87</f>
        <v>0</v>
      </c>
      <c r="S88" s="46">
        <f>сентябрь!S88+август!S88+'июль '!S87</f>
        <v>0</v>
      </c>
      <c r="T88" s="46">
        <f>сентябрь!T88+август!T88+'июль '!T87</f>
        <v>0</v>
      </c>
      <c r="U88" s="46">
        <f>сентябрь!U88+август!U88+'июль '!U87</f>
        <v>0</v>
      </c>
      <c r="V88" s="46">
        <f>сентябрь!V88+август!V88+'июль '!V87</f>
        <v>0</v>
      </c>
      <c r="W88" s="46">
        <f>сентябрь!W88+август!W88+'июль '!W87</f>
        <v>0</v>
      </c>
      <c r="X88" s="46">
        <f>сентябрь!X88+август!X88+'июль '!X87</f>
        <v>0</v>
      </c>
      <c r="Y88" s="46">
        <f>сентябрь!Y88+август!Y88+'июль '!Y87</f>
        <v>0</v>
      </c>
      <c r="Z88" s="46">
        <f>сентябрь!Z88+август!Z88+'июль '!Z87</f>
        <v>0</v>
      </c>
      <c r="AA88" s="46">
        <f>сентябрь!AA88+август!AA88+'июль '!AA87</f>
        <v>0</v>
      </c>
      <c r="AB88" s="46">
        <f>сентябрь!AB88+август!AB88+'июль '!AB87</f>
        <v>0</v>
      </c>
      <c r="AC88" s="46">
        <f>сентябрь!AC88+август!AC88+'июль '!AC87</f>
        <v>0</v>
      </c>
      <c r="AD88" s="46">
        <f>сентябрь!AD88+август!AD88+'июль '!AD87</f>
        <v>7.8209999999999997</v>
      </c>
      <c r="AE88" s="46">
        <f>сентябрь!AE88+август!AE88+'июль '!AE87</f>
        <v>0</v>
      </c>
      <c r="AF88" s="46">
        <f>сентябрь!AF88+август!AF88+'июль '!AF87</f>
        <v>0</v>
      </c>
      <c r="AG88" s="46">
        <f>сентябрь!AG88+август!AG88+'июль '!AG87</f>
        <v>0</v>
      </c>
      <c r="AH88" s="46">
        <f>сентябрь!AH88+август!AH88+'июль '!AH87</f>
        <v>0</v>
      </c>
      <c r="AI88" s="46">
        <f>сентябрь!AI88+август!AI88+'июль '!AI87</f>
        <v>0</v>
      </c>
      <c r="AJ88" s="46">
        <f>сентябрь!AJ88+август!AJ88+'июль '!AJ87</f>
        <v>4.4880000000000004</v>
      </c>
      <c r="AK88" s="46">
        <f>сентябрь!AK88+август!AK88+'июль '!AK87</f>
        <v>9.6769999999999996</v>
      </c>
      <c r="AL88" s="46">
        <f>сентябрь!AL88+август!AL88+'июль '!AL87</f>
        <v>3.7130000000000001</v>
      </c>
      <c r="AM88" s="46">
        <f>сентябрь!AM88+август!AM88+'июль '!AM87</f>
        <v>3.4239999999999999</v>
      </c>
      <c r="AN88" s="46">
        <f>сентябрь!AN88+август!AN88+'июль '!AN87</f>
        <v>11.236000000000001</v>
      </c>
      <c r="AO88" s="46">
        <f>сентябрь!AO88+август!AO88+'июль '!AO87</f>
        <v>0</v>
      </c>
      <c r="AP88" s="46">
        <f>сентябрь!AP88+август!AP88+'июль '!AP87</f>
        <v>0</v>
      </c>
      <c r="AQ88" s="46">
        <f>сентябрь!AQ88+август!AQ88+'июль '!AQ87</f>
        <v>0</v>
      </c>
      <c r="AR88" s="46">
        <f>сентябрь!AR88+август!AR88+'июль '!AR87</f>
        <v>0</v>
      </c>
      <c r="AS88" s="46">
        <f>сентябрь!AS88+август!AS88+'июль '!AS87</f>
        <v>7.5979999999999999</v>
      </c>
      <c r="AT88" s="46">
        <f>сентябрь!AT88+август!AT88+'июль '!AT87</f>
        <v>0</v>
      </c>
      <c r="AU88" s="46">
        <f>сентябрь!AU88+август!AU88+'июль '!AU87</f>
        <v>0</v>
      </c>
      <c r="AV88" s="46">
        <f>сентябрь!AV88+август!AV88+'июль '!AV87</f>
        <v>0</v>
      </c>
      <c r="AW88" s="46">
        <f>сентябрь!AW88+август!AW88+'июль '!AW87</f>
        <v>13.621</v>
      </c>
      <c r="AX88" s="46">
        <f>сентябрь!AX88+август!AX88+'июль '!AX87</f>
        <v>4.29</v>
      </c>
      <c r="AY88" s="46">
        <f>сентябрь!AY88+август!AY88+'июль '!AY87</f>
        <v>0</v>
      </c>
      <c r="AZ88" s="46">
        <f>сентябрь!AZ88+август!AZ88+'июль '!AZ87</f>
        <v>7.6559999999999997</v>
      </c>
      <c r="BA88" s="46">
        <f>сентябрь!BA88+август!BA88+'июль '!BA87</f>
        <v>8.6869999999999994</v>
      </c>
      <c r="BB88" s="46">
        <f>сентябрь!BB88+август!BB88+'июль '!BB87</f>
        <v>11.88</v>
      </c>
      <c r="BC88" s="46">
        <f>сентябрь!BC88+август!BC88+'июль '!BC87</f>
        <v>8.6129999999999995</v>
      </c>
      <c r="BD88" s="46">
        <f>сентябрь!BD88+август!BD88+'июль '!BD87</f>
        <v>7.31</v>
      </c>
      <c r="BE88" s="46">
        <f>сентябрь!BE88+август!BE88+'июль '!BE87</f>
        <v>9.3140000000000001</v>
      </c>
      <c r="BF88" s="46">
        <f>сентябрь!BF88+август!BF88+'июль '!BF87</f>
        <v>17.827999999999999</v>
      </c>
      <c r="BG88" s="46">
        <f>сентябрь!BG88+август!BG88+'июль '!BG87</f>
        <v>2.7970000000000002</v>
      </c>
      <c r="BH88" s="46">
        <f>сентябрь!BH88+август!BH88+'июль '!BH87</f>
        <v>1.881</v>
      </c>
      <c r="BI88" s="46">
        <f>сентябрь!BI88+август!BI88+'июль '!BI87</f>
        <v>3.63</v>
      </c>
      <c r="BJ88" s="46">
        <f>сентябрь!BJ88+август!BJ88+'июль '!BJ87</f>
        <v>3.548</v>
      </c>
      <c r="BK88" s="46">
        <f>сентябрь!BK88+август!BK88+'июль '!BK87</f>
        <v>14.891</v>
      </c>
      <c r="BL88" s="46">
        <f>сентябрь!BL88+август!BL88+'июль '!BL87</f>
        <v>7.5819999999999999</v>
      </c>
      <c r="BM88" s="46">
        <f>сентябрь!BM88+август!BM88+'июль '!BM87</f>
        <v>0</v>
      </c>
      <c r="BN88" s="46">
        <f>сентябрь!BN88+август!BN88+'июль '!BN87</f>
        <v>15.287000000000001</v>
      </c>
      <c r="BO88" s="46">
        <f>сентябрь!BO88+август!BO88+'июль '!BO87</f>
        <v>2.0619999999999998</v>
      </c>
      <c r="BP88" s="46">
        <f>сентябрь!BP88+август!BP88+'июль '!BP87</f>
        <v>4.5709999999999997</v>
      </c>
      <c r="BQ88" s="46">
        <f>сентябрь!BQ88+август!BQ88+'июль '!BQ87</f>
        <v>3.218</v>
      </c>
      <c r="BR88" s="46">
        <f>сентябрь!BR88+август!BR88+'июль '!BR87</f>
        <v>0</v>
      </c>
      <c r="BS88" s="46">
        <f>сентябрь!BS88+август!BS88+'июль '!BS87</f>
        <v>0</v>
      </c>
      <c r="BT88" s="46">
        <f>сентябрь!BT88+август!BT88+'июль '!BT87</f>
        <v>0</v>
      </c>
      <c r="BU88" s="46">
        <f>сентябрь!BU88+август!BU88+'июль '!BU87</f>
        <v>0</v>
      </c>
      <c r="BV88" s="46">
        <f>сентябрь!BV88+август!BV88+'июль '!BV87</f>
        <v>0</v>
      </c>
      <c r="BW88" s="46">
        <f>сентябрь!BW88+август!BW88+'июль '!BW87</f>
        <v>0</v>
      </c>
      <c r="BX88" s="46">
        <f>сентябрь!BX88+август!BX88+'июль '!BX87</f>
        <v>0</v>
      </c>
      <c r="BY88" s="46">
        <f>сентябрь!BY88+август!BY88+'июль '!BY87</f>
        <v>0</v>
      </c>
      <c r="BZ88" s="46">
        <f>сентябрь!BZ88+август!BZ88+'июль '!BZ87</f>
        <v>17.193000000000001</v>
      </c>
      <c r="CA88" s="46">
        <f>сентябрь!CA88+август!CA88+'июль '!CA87</f>
        <v>0</v>
      </c>
      <c r="CB88" s="46">
        <f>сентябрь!CB88+август!CB88+'июль '!CB87</f>
        <v>0</v>
      </c>
      <c r="CC88" s="46">
        <f>сентябрь!CC88+август!CC88+'июль '!CC87</f>
        <v>0</v>
      </c>
      <c r="CD88" s="46">
        <f>сентябрь!CD88+август!CD88+'июль '!CD87</f>
        <v>0</v>
      </c>
      <c r="CE88" s="46">
        <f>сентябрь!CE88+август!CE88+'июль '!CE87</f>
        <v>0</v>
      </c>
      <c r="CF88" s="46">
        <f>сентябрь!CF88+август!CF88+'июль '!CF87</f>
        <v>0</v>
      </c>
      <c r="CG88" s="46">
        <f>сентябрь!CG88+август!CG88+'июль '!CG87</f>
        <v>0</v>
      </c>
      <c r="CH88" s="46">
        <f>сентябрь!CH88+август!CH88+'июль '!CH87</f>
        <v>0</v>
      </c>
      <c r="CI88" s="46">
        <f>сентябрь!CI88+август!CI88+'июль '!CI87</f>
        <v>0</v>
      </c>
      <c r="CJ88" s="46">
        <f>сентябрь!CJ88+август!CJ88+'июль '!CJ87</f>
        <v>0</v>
      </c>
      <c r="CK88" s="46">
        <f>сентябрь!CK88+август!CK88+'июль '!CK87</f>
        <v>0</v>
      </c>
      <c r="CL88" s="46">
        <f>сентябрь!CL88+август!CL88+'июль '!CL87</f>
        <v>0</v>
      </c>
      <c r="CM88" s="46">
        <f>сентябрь!CM88+август!CM88+'июль '!CM87</f>
        <v>0</v>
      </c>
      <c r="CN88" s="46">
        <f>сентябрь!CN88+август!CN88+'июль '!CN87</f>
        <v>0</v>
      </c>
      <c r="CO88" s="46">
        <f>сентябрь!CO88+август!CO88+'июль '!CO87</f>
        <v>7.5650000000000004</v>
      </c>
      <c r="CP88" s="46">
        <f>сентябрь!CP88+август!CP88+'июль '!CP87</f>
        <v>14.471</v>
      </c>
      <c r="CQ88" s="46">
        <f>сентябрь!CQ88+август!CQ88+'июль '!CQ87</f>
        <v>7.5069999999999997</v>
      </c>
      <c r="CR88" s="46">
        <f>сентябрь!CR88+август!CR88+'июль '!CR87</f>
        <v>7.4249999999999998</v>
      </c>
      <c r="CS88" s="46">
        <f>сентябрь!CS88+август!CS88+'июль '!CS87</f>
        <v>9.7349999999999994</v>
      </c>
      <c r="CT88" s="46">
        <f>сентябрь!CT88+август!CT88+'июль '!CT87</f>
        <v>0</v>
      </c>
      <c r="CU88" s="46">
        <f>сентябрь!CU88+август!CU88+'июль '!CU87</f>
        <v>9.6609999999999996</v>
      </c>
      <c r="CV88" s="46">
        <f>сентябрь!CV88+август!CV88+'июль '!CV87</f>
        <v>0</v>
      </c>
      <c r="CW88" s="46">
        <f>сентябрь!CW88+август!CW88+'июль '!CW87</f>
        <v>0</v>
      </c>
      <c r="CX88" s="46">
        <f>сентябрь!CX88+август!CX88+'июль '!CX87</f>
        <v>0</v>
      </c>
      <c r="CY88" s="46">
        <f>сентябрь!CY88+август!CY88+'июль '!CY87</f>
        <v>8.7859999999999996</v>
      </c>
      <c r="CZ88" s="46">
        <f>сентябрь!CZ88+август!CZ88+'июль '!CZ87</f>
        <v>0</v>
      </c>
      <c r="DA88" s="46">
        <f>сентябрь!DA88+август!DA88+'июль '!DA87</f>
        <v>0</v>
      </c>
      <c r="DB88" s="46">
        <f>сентябрь!DB88+август!DB88+'июль '!DB87</f>
        <v>7.3920000000000003</v>
      </c>
      <c r="DC88" s="46">
        <f>сентябрь!DC88+август!DC88+'июль '!DC87</f>
        <v>0</v>
      </c>
      <c r="DD88" s="46">
        <f>сентябрь!DD88+август!DD88+'июль '!DD87</f>
        <v>0</v>
      </c>
      <c r="DE88" s="46">
        <f>сентябрь!DE88+август!DE88+'июль '!DE87</f>
        <v>0</v>
      </c>
      <c r="DF88" s="46">
        <f>сентябрь!DF88+август!DF88+'июль '!DF87</f>
        <v>0</v>
      </c>
      <c r="DG88" s="46">
        <f>сентябрь!DG88+август!DG88+'июль '!DG87</f>
        <v>7.9610000000000003</v>
      </c>
      <c r="DH88" s="46">
        <f>сентябрь!DH88+август!DH88+'июль '!DH87</f>
        <v>0</v>
      </c>
      <c r="DI88" s="46">
        <f>сентябрь!DI88+август!DI88+'июль '!DI87</f>
        <v>0</v>
      </c>
      <c r="DJ88" s="46">
        <f>сентябрь!DJ88+август!DJ88+'июль '!DJ87</f>
        <v>0</v>
      </c>
      <c r="DK88" s="46">
        <f>сентябрь!DK88+август!DK88+'июль '!DK87</f>
        <v>0</v>
      </c>
      <c r="DL88" s="46">
        <f>сентябрь!DL88+август!DL88+'июль '!DL87</f>
        <v>0</v>
      </c>
      <c r="DM88" s="46">
        <f>сентябрь!DM88+август!DM88+'июль '!DM87</f>
        <v>0</v>
      </c>
      <c r="DN88" s="46">
        <f>сентябрь!DN88+август!DN88+'июль '!DN87</f>
        <v>0</v>
      </c>
      <c r="DO88" s="46">
        <f>сентябрь!DO88+август!DO88+'июль '!DO87</f>
        <v>0</v>
      </c>
      <c r="DP88" s="46">
        <f>сентябрь!DP88+август!DP88+'июль '!DP87</f>
        <v>0</v>
      </c>
      <c r="DQ88" s="46">
        <f>сентябрь!DQ88+август!DQ88+'июль '!DQ87</f>
        <v>0</v>
      </c>
      <c r="DR88" s="46">
        <f>сентябрь!DR88+август!DR88+'июль '!DR87</f>
        <v>0</v>
      </c>
      <c r="DS88" s="46">
        <f>сентябрь!DS88+август!DS88+'июль '!DS87</f>
        <v>0</v>
      </c>
      <c r="DT88" s="46">
        <f>сентябрь!DT88+август!DT88+'июль '!DT87</f>
        <v>0</v>
      </c>
      <c r="DU88" s="46">
        <f>сентябрь!DU88+август!DU88+'июль '!DU87</f>
        <v>9.57</v>
      </c>
      <c r="DV88" s="46">
        <f>сентябрь!DV88+август!DV88+'июль '!DV87</f>
        <v>0</v>
      </c>
      <c r="DW88" s="46">
        <f>сентябрь!DW88+август!DW88+'июль '!DW87</f>
        <v>0</v>
      </c>
      <c r="DX88" s="46">
        <f>сентябрь!DX88+август!DX88+'июль '!DX87</f>
        <v>0</v>
      </c>
      <c r="DY88" s="46">
        <f>сентябрь!DY88+август!DY88+'июль '!DY87</f>
        <v>0</v>
      </c>
      <c r="DZ88" s="46">
        <f>сентябрь!DZ88+август!DZ88+'июль '!DZ87</f>
        <v>0</v>
      </c>
      <c r="EA88" s="46">
        <f>сентябрь!EA88+август!EA88+'июль '!EA87</f>
        <v>0</v>
      </c>
      <c r="EB88" s="46">
        <f>сентябрь!EB88+август!EB88+'июль '!EB87</f>
        <v>0</v>
      </c>
      <c r="EC88" s="46">
        <f>сентябрь!EC88+август!EC88+'июль '!EC87</f>
        <v>0</v>
      </c>
      <c r="ED88" s="46">
        <f>сентябрь!ED88+август!ED88+'июль '!ED87</f>
        <v>0</v>
      </c>
      <c r="EE88" s="46">
        <f>сентябрь!EE88+август!EE88+'июль '!EE87</f>
        <v>0</v>
      </c>
      <c r="EF88" s="46">
        <f>сентябрь!EF88+август!EF88+'июль '!EF87</f>
        <v>0</v>
      </c>
      <c r="EG88" s="46">
        <f>сентябрь!EG88+август!EG88+'июль '!EG87</f>
        <v>0</v>
      </c>
      <c r="EH88" s="46">
        <f>сентябрь!EH88+август!EH88+'июль '!EH87</f>
        <v>0</v>
      </c>
      <c r="EI88" s="46">
        <f>сентябрь!EI88+август!EI88+'июль '!EI87</f>
        <v>8.5220000000000002</v>
      </c>
      <c r="EJ88" s="46">
        <f>сентябрь!EJ88+август!EJ88+'июль '!EJ87</f>
        <v>8.7119999999999997</v>
      </c>
      <c r="EK88" s="46">
        <f>сентябрь!EK88+август!EK88+'июль '!EK87</f>
        <v>6.8810000000000002</v>
      </c>
      <c r="EL88" s="46">
        <f>сентябрь!EL88+август!EL88+'июль '!EL87</f>
        <v>7.0620000000000003</v>
      </c>
      <c r="EM88" s="46">
        <f>сентябрь!EM88+август!EM88+'июль '!EM87</f>
        <v>7.6230000000000002</v>
      </c>
      <c r="EN88" s="46">
        <f>сентябрь!EN88+август!EN88+'июль '!EN87</f>
        <v>0</v>
      </c>
      <c r="EO88" s="46">
        <f>сентябрь!EO88+август!EO88+'июль '!EO87</f>
        <v>15.452</v>
      </c>
      <c r="EP88" s="46">
        <f>сентябрь!EP88+август!EP88+'июль '!EP87</f>
        <v>8.5310000000000006</v>
      </c>
      <c r="EQ88" s="46">
        <f>сентябрь!EQ88+август!EQ88+'июль '!EQ87</f>
        <v>0</v>
      </c>
      <c r="ER88" s="46">
        <f>сентябрь!ER88+август!ER88+'июль '!ER87</f>
        <v>16.565999999999999</v>
      </c>
      <c r="ES88" s="46">
        <f>сентябрь!ES88+август!ES88+'июль '!ES87</f>
        <v>0</v>
      </c>
      <c r="ET88" s="46">
        <f>сентябрь!ET88+август!ET88+'июль '!ET87</f>
        <v>0</v>
      </c>
      <c r="EU88" s="46">
        <f>сентябрь!EU88+август!EU88+'июль '!EU87</f>
        <v>0</v>
      </c>
      <c r="EV88" s="46">
        <f>сентябрь!EV88+август!EV88+'июль '!EV87</f>
        <v>0</v>
      </c>
      <c r="EW88" s="46">
        <f>сентябрь!EW88+август!EW88+'июль '!EW87</f>
        <v>25.196000000000002</v>
      </c>
      <c r="EX88" s="46">
        <f>сентябрь!EX88+август!EX88+'июль '!EX87</f>
        <v>0</v>
      </c>
      <c r="EY88" s="46">
        <f>сентябрь!EY88+август!EY88+'июль '!EY87</f>
        <v>0</v>
      </c>
      <c r="EZ88" s="46">
        <f>сентябрь!EZ88+август!EZ88+'июль '!EZ87</f>
        <v>0</v>
      </c>
      <c r="FA88" s="46">
        <f>сентябрь!FA88+август!FA88+'июль '!FA87</f>
        <v>0</v>
      </c>
      <c r="FB88" s="46">
        <f>сентябрь!FB88+август!FB88+'июль '!FB87</f>
        <v>0</v>
      </c>
      <c r="FC88" s="46">
        <f>сентябрь!FC88+август!FC88+'июль '!FC87</f>
        <v>0</v>
      </c>
      <c r="FD88" s="46">
        <f>сентябрь!FD88+август!FD88+'июль '!FD87</f>
        <v>0</v>
      </c>
      <c r="FE88" s="46">
        <f>сентябрь!FE88+август!FE88+'июль '!FE87</f>
        <v>0</v>
      </c>
      <c r="FF88" s="46">
        <f>сентябрь!FF88+август!FF88+'июль '!FF87</f>
        <v>0</v>
      </c>
      <c r="FG88" s="46">
        <f>сентябрь!FG88+август!FG88+'июль '!FG87</f>
        <v>0</v>
      </c>
      <c r="FH88" s="46">
        <f>сентябрь!FH88+август!FH88+'июль '!FH87</f>
        <v>0</v>
      </c>
      <c r="FI88" s="46">
        <f>сентябрь!FI88+август!FI88+'июль '!FI87</f>
        <v>0</v>
      </c>
      <c r="FJ88" s="46">
        <f>сентябрь!FJ88+август!FJ88+'июль '!FJ87</f>
        <v>0</v>
      </c>
      <c r="FK88" s="46">
        <f>сентябрь!FK88+август!FK88+'июль '!FK87</f>
        <v>0</v>
      </c>
      <c r="FL88" s="46">
        <f>сентябрь!FL88+август!FL88+'июль '!FL87</f>
        <v>0</v>
      </c>
      <c r="FM88" s="46">
        <f>сентябрь!FM88+август!FM88+'июль '!FM87</f>
        <v>0</v>
      </c>
      <c r="FN88" s="46">
        <f>сентябрь!FN88+август!FN88+'июль '!FN87</f>
        <v>0</v>
      </c>
      <c r="FO88" s="46">
        <f>сентябрь!FO88+август!FO88+'июль '!FO87</f>
        <v>7.0949999999999998</v>
      </c>
      <c r="FP88" s="46">
        <f>сентябрь!FP88+август!FP88+'июль '!FP87</f>
        <v>0</v>
      </c>
      <c r="FQ88" s="46">
        <f>сентябрь!FQ88+август!FQ88+'июль '!FQ87</f>
        <v>0</v>
      </c>
      <c r="FR88" s="46">
        <f>сентябрь!FR88+август!FR88+'июль '!FR87</f>
        <v>0</v>
      </c>
      <c r="FS88" s="46">
        <f>сентябрь!FS88+август!FS88+'июль '!FS87</f>
        <v>0</v>
      </c>
      <c r="FT88" s="46">
        <f>сентябрь!FT88+август!FT88+'июль '!FT87</f>
        <v>0</v>
      </c>
      <c r="FU88" s="46">
        <f>сентябрь!FU88+август!FU88+'июль '!FU87</f>
        <v>0</v>
      </c>
      <c r="FV88" s="46">
        <f>сентябрь!FV88+август!FV88+'июль '!FV87</f>
        <v>8.7370000000000001</v>
      </c>
      <c r="FW88" s="46">
        <f>сентябрь!FW88+август!FW88+'июль '!FW87</f>
        <v>9.3550000000000004</v>
      </c>
      <c r="FX88" s="46">
        <f>сентябрь!FX88+август!FX88+'июль '!FX87</f>
        <v>9.3719999999999999</v>
      </c>
      <c r="FY88" s="46">
        <f>сентябрь!FY88+август!FY88+'июль '!FY87</f>
        <v>7.6059999999999999</v>
      </c>
      <c r="FZ88" s="46">
        <f>сентябрь!FZ88+август!FZ88+'июль '!FZ87</f>
        <v>9.8010000000000002</v>
      </c>
      <c r="GA88" s="46">
        <f>сентябрь!GA88+август!GA88+'июль '!GA87</f>
        <v>10.214</v>
      </c>
      <c r="GB88" s="46">
        <f>сентябрь!GB88+август!GB88+'июль '!GB87</f>
        <v>3.8940000000000001</v>
      </c>
      <c r="GC88" s="46">
        <f>сентябрь!GC88+август!GC88+'июль '!GC87</f>
        <v>12.218</v>
      </c>
      <c r="GD88" s="46">
        <f>сентябрь!GD88+август!GD88+'июль '!GD87</f>
        <v>0</v>
      </c>
      <c r="GE88" s="46">
        <f>сентябрь!GE88+август!GE88+'июль '!GE87</f>
        <v>1.7410000000000001</v>
      </c>
      <c r="GF88" s="46">
        <f>сентябрь!GF88+август!GF88+'июль '!GF87</f>
        <v>3.9350000000000001</v>
      </c>
      <c r="GG88" s="46">
        <f>сентябрь!GG88+август!GG88+'июль '!GG87</f>
        <v>0</v>
      </c>
      <c r="GH88" s="46">
        <f>сентябрь!GH88+август!GH88+'июль '!GH87</f>
        <v>7.4329999999999998</v>
      </c>
      <c r="GI88" s="46">
        <f>сентябрь!GI88+август!GI88+'июль '!GI87</f>
        <v>10.279</v>
      </c>
      <c r="GJ88" s="46">
        <f>сентябрь!GJ88+август!GJ88+'июль '!GJ87</f>
        <v>9.6029999999999998</v>
      </c>
      <c r="GK88" s="46">
        <f>сентябрь!GK88+август!GK88+'июль '!GK87</f>
        <v>3.952</v>
      </c>
      <c r="GL88" s="46">
        <f>сентябрь!GL88+август!GL88+'июль '!GL87</f>
        <v>3.8029999999999999</v>
      </c>
      <c r="GM88" s="46">
        <f>сентябрь!GM88+август!GM88+'июль '!GM87</f>
        <v>4.8259999999999996</v>
      </c>
      <c r="GN88" s="46">
        <f>сентябрь!GN88+август!GN88+'июль '!GN87</f>
        <v>0</v>
      </c>
      <c r="GO88" s="46">
        <f>сентябрь!GO88+август!GO88+'июль '!GO87</f>
        <v>14.05</v>
      </c>
      <c r="GP88" s="46">
        <f>сентябрь!GP88+август!GP88+'июль '!GP87</f>
        <v>0</v>
      </c>
      <c r="GQ88" s="46">
        <f>сентябрь!GQ88+август!GQ88+'июль '!GQ87</f>
        <v>0</v>
      </c>
      <c r="GR88" s="46">
        <f>сентябрь!GR88+август!GR88+'июль '!GR87</f>
        <v>16.928999999999998</v>
      </c>
      <c r="GS88" s="46">
        <f>сентябрь!GS88+август!GS88+'июль '!GS87</f>
        <v>10.238</v>
      </c>
      <c r="GT88" s="46">
        <f>сентябрь!GT88+август!GT88+'июль '!GT87</f>
        <v>0</v>
      </c>
      <c r="GU88" s="46">
        <f>сентябрь!GU88+август!GU88+'июль '!GU87</f>
        <v>0</v>
      </c>
      <c r="GV88" s="46">
        <f>сентябрь!GV88+август!GV88+'июль '!GV87</f>
        <v>3.7949999999999999</v>
      </c>
      <c r="GW88" s="46">
        <f>сентябрь!GW88+август!GW88+'июль '!GW87</f>
        <v>0</v>
      </c>
      <c r="GX88" s="46">
        <f>сентябрь!GX88+август!GX88+'июль '!GX87</f>
        <v>0</v>
      </c>
      <c r="GY88" s="46">
        <f>сентябрь!GY88+август!GY88+'июль '!GY87</f>
        <v>6.46</v>
      </c>
      <c r="GZ88" s="46">
        <f>сентябрь!GZ88+август!GZ88+'июль '!GZ87</f>
        <v>0</v>
      </c>
      <c r="HA88" s="46">
        <f>сентябрь!HA88+август!HA88+'июль '!HA87</f>
        <v>0</v>
      </c>
      <c r="HB88" s="46">
        <f>сентябрь!HB88+август!HB88+'июль '!HB87</f>
        <v>0</v>
      </c>
      <c r="HC88" s="46">
        <f>сентябрь!HC88+август!HC88+'июль '!HC87</f>
        <v>23.132999999999999</v>
      </c>
      <c r="HD88" s="46">
        <f>сентябрь!HD88+август!HD88+'июль '!HD87</f>
        <v>1.056</v>
      </c>
      <c r="HE88" s="46">
        <f>сентябрь!HE88+август!HE88+'июль '!HE87</f>
        <v>0</v>
      </c>
      <c r="HF88" s="46">
        <f>сентябрь!HF88+август!HF88+'июль '!HF87</f>
        <v>5.891</v>
      </c>
      <c r="HG88" s="46">
        <f>сентябрь!HG88+август!HG88+'июль '!HG87</f>
        <v>4.8840000000000003</v>
      </c>
      <c r="HH88" s="46">
        <f>сентябрь!HH88+август!HH88+'июль '!HH87</f>
        <v>7.548</v>
      </c>
      <c r="HI88" s="46">
        <f>сентябрь!HI88+август!HI88+'июль '!HI87</f>
        <v>4.0419999999999998</v>
      </c>
      <c r="HJ88" s="46">
        <f>сентябрь!HJ88+август!HJ88+'июль '!HJ87</f>
        <v>16.698</v>
      </c>
      <c r="HK88" s="46">
        <f>сентябрь!HK88+август!HK88+'июль '!HK87</f>
        <v>12.622</v>
      </c>
      <c r="HL88" s="46">
        <f>сентябрь!HL88+август!HL88+'июль '!HL87</f>
        <v>5.9980000000000002</v>
      </c>
      <c r="HM88" s="46">
        <f>сентябрь!HM88+август!HM88+'июль '!HM87</f>
        <v>0</v>
      </c>
      <c r="HN88" s="46">
        <f>сентябрь!HN88+август!HN88+'июль '!HN87</f>
        <v>7.4249999999999998</v>
      </c>
      <c r="HO88" s="46">
        <f>сентябрь!HO88+август!HO88+'июль '!HO87</f>
        <v>0</v>
      </c>
      <c r="HP88" s="46">
        <f>сентябрь!HP88+август!HP88+'июль '!HP87</f>
        <v>0</v>
      </c>
      <c r="HQ88" s="46">
        <f>сентябрь!HQ88+август!HQ88+'июль '!HQ87</f>
        <v>0</v>
      </c>
      <c r="HR88" s="46">
        <f>сентябрь!HR88+август!HR88+'июль '!HR87</f>
        <v>0</v>
      </c>
      <c r="HS88" s="46">
        <f>сентябрь!HS88+август!HS88+'июль '!HS87</f>
        <v>0</v>
      </c>
      <c r="HT88" s="46">
        <f>сентябрь!HT88+август!HT88+'июль '!HT87</f>
        <v>15.791</v>
      </c>
      <c r="HU88" s="46">
        <f>сентябрь!HU88+август!HU88+'июль '!HU87</f>
        <v>0</v>
      </c>
      <c r="HV88" s="46">
        <f>сентябрь!HV88+август!HV88+'июль '!HV87</f>
        <v>0</v>
      </c>
      <c r="HW88" s="46">
        <f>сентябрь!HW88+август!HW88+'июль '!HW87</f>
        <v>0</v>
      </c>
      <c r="HX88" s="46">
        <f>сентябрь!HX88+август!HX88+'июль '!HX87</f>
        <v>0</v>
      </c>
      <c r="HY88" s="46">
        <f>сентябрь!HY88+август!HY88+'июль '!HY87</f>
        <v>0</v>
      </c>
      <c r="HZ88" s="46">
        <f>сентябрь!HZ88+август!HZ88+'июль '!HZ87</f>
        <v>0</v>
      </c>
      <c r="IA88" s="46">
        <f>сентябрь!IA88+август!IA88+'июль '!IA87</f>
        <v>0</v>
      </c>
      <c r="IB88" s="46">
        <f>сентябрь!IB88+август!IB88+'июль '!IB87</f>
        <v>0</v>
      </c>
      <c r="IC88" s="46">
        <f>сентябрь!IC88+август!IC88+'июль '!IC87</f>
        <v>0</v>
      </c>
      <c r="ID88" s="46">
        <f>сентябрь!ID88+август!ID88+'июль '!ID87</f>
        <v>0</v>
      </c>
    </row>
    <row r="89" spans="1:238" ht="15" customHeight="1">
      <c r="A89" s="11" t="s">
        <v>335</v>
      </c>
      <c r="B89" s="9" t="s">
        <v>344</v>
      </c>
      <c r="C89" s="10" t="s">
        <v>242</v>
      </c>
      <c r="D89" s="46">
        <f>сентябрь!D89+август!D89+'июль '!D88</f>
        <v>0</v>
      </c>
      <c r="E89" s="58">
        <f>сентябрь!E89+август!E89+'июль '!E88</f>
        <v>0</v>
      </c>
      <c r="F89" s="58">
        <f>сентябрь!F89+август!F89+'июль '!F88</f>
        <v>0</v>
      </c>
      <c r="G89" s="58">
        <f>сентябрь!G89+август!G89+'июль '!G88</f>
        <v>0</v>
      </c>
      <c r="H89" s="58">
        <f>сентябрь!H89+август!H89+'июль '!H88</f>
        <v>0</v>
      </c>
      <c r="I89" s="58">
        <f>сентябрь!I89+август!I89+'июль '!I88</f>
        <v>0</v>
      </c>
      <c r="J89" s="58">
        <f>сентябрь!J89+август!J89+'июль '!J88</f>
        <v>0</v>
      </c>
      <c r="K89" s="58">
        <f>сентябрь!K89+август!K89+'июль '!K88</f>
        <v>0</v>
      </c>
      <c r="L89" s="58">
        <f>сентябрь!L89+август!L89+'июль '!L88</f>
        <v>0</v>
      </c>
      <c r="M89" s="58">
        <f>сентябрь!M89+август!M89+'июль '!M88</f>
        <v>0</v>
      </c>
      <c r="N89" s="58">
        <f>сентябрь!N89+август!N89+'июль '!N88</f>
        <v>0</v>
      </c>
      <c r="O89" s="58">
        <f>сентябрь!O89+август!O89+'июль '!O88</f>
        <v>0</v>
      </c>
      <c r="P89" s="58">
        <f>сентябрь!P89+август!P89+'июль '!P88</f>
        <v>0</v>
      </c>
      <c r="Q89" s="58">
        <f>сентябрь!Q89+август!Q89+'июль '!Q88</f>
        <v>0</v>
      </c>
      <c r="R89" s="58">
        <f>сентябрь!R89+август!R89+'июль '!R88</f>
        <v>0</v>
      </c>
      <c r="S89" s="58">
        <f>сентябрь!S89+август!S89+'июль '!S88</f>
        <v>0</v>
      </c>
      <c r="T89" s="58">
        <f>сентябрь!T89+август!T89+'июль '!T88</f>
        <v>0</v>
      </c>
      <c r="U89" s="58">
        <f>сентябрь!U89+август!U89+'июль '!U88</f>
        <v>0</v>
      </c>
      <c r="V89" s="58">
        <f>сентябрь!V89+август!V89+'июль '!V88</f>
        <v>0</v>
      </c>
      <c r="W89" s="58">
        <f>сентябрь!W89+август!W89+'июль '!W88</f>
        <v>0</v>
      </c>
      <c r="X89" s="58">
        <f>сентябрь!X89+август!X89+'июль '!X88</f>
        <v>0</v>
      </c>
      <c r="Y89" s="58">
        <f>сентябрь!Y89+август!Y89+'июль '!Y88</f>
        <v>0</v>
      </c>
      <c r="Z89" s="58">
        <f>сентябрь!Z89+август!Z89+'июль '!Z88</f>
        <v>0</v>
      </c>
      <c r="AA89" s="58">
        <f>сентябрь!AA89+август!AA89+'июль '!AA88</f>
        <v>0</v>
      </c>
      <c r="AB89" s="58">
        <f>сентябрь!AB89+август!AB89+'июль '!AB88</f>
        <v>0</v>
      </c>
      <c r="AC89" s="58">
        <f>сентябрь!AC89+август!AC89+'июль '!AC88</f>
        <v>0</v>
      </c>
      <c r="AD89" s="58">
        <f>сентябрь!AD89+август!AD89+'июль '!AD88</f>
        <v>0</v>
      </c>
      <c r="AE89" s="58">
        <f>сентябрь!AE89+август!AE89+'июль '!AE88</f>
        <v>0</v>
      </c>
      <c r="AF89" s="58">
        <f>сентябрь!AF89+август!AF89+'июль '!AF88</f>
        <v>0</v>
      </c>
      <c r="AG89" s="58">
        <f>сентябрь!AG89+август!AG89+'июль '!AG88</f>
        <v>0</v>
      </c>
      <c r="AH89" s="58">
        <f>сентябрь!AH89+август!AH89+'июль '!AH88</f>
        <v>0</v>
      </c>
      <c r="AI89" s="58">
        <f>сентябрь!AI89+август!AI89+'июль '!AI88</f>
        <v>0</v>
      </c>
      <c r="AJ89" s="58">
        <f>сентябрь!AJ89+август!AJ89+'июль '!AJ88</f>
        <v>0</v>
      </c>
      <c r="AK89" s="58">
        <f>сентябрь!AK89+август!AK89+'июль '!AK88</f>
        <v>0</v>
      </c>
      <c r="AL89" s="58">
        <f>сентябрь!AL89+август!AL89+'июль '!AL88</f>
        <v>0</v>
      </c>
      <c r="AM89" s="58">
        <f>сентябрь!AM89+август!AM89+'июль '!AM88</f>
        <v>0</v>
      </c>
      <c r="AN89" s="58">
        <f>сентябрь!AN89+август!AN89+'июль '!AN88</f>
        <v>0</v>
      </c>
      <c r="AO89" s="58">
        <f>сентябрь!AO89+август!AO89+'июль '!AO88</f>
        <v>0</v>
      </c>
      <c r="AP89" s="58">
        <f>сентябрь!AP89+август!AP89+'июль '!AP88</f>
        <v>0</v>
      </c>
      <c r="AQ89" s="58">
        <f>сентябрь!AQ89+август!AQ89+'июль '!AQ88</f>
        <v>0</v>
      </c>
      <c r="AR89" s="58">
        <f>сентябрь!AR89+август!AR89+'июль '!AR88</f>
        <v>0</v>
      </c>
      <c r="AS89" s="58">
        <f>сентябрь!AS89+август!AS89+'июль '!AS88</f>
        <v>0</v>
      </c>
      <c r="AT89" s="58">
        <f>сентябрь!AT89+август!AT89+'июль '!AT88</f>
        <v>0</v>
      </c>
      <c r="AU89" s="58">
        <f>сентябрь!AU89+август!AU89+'июль '!AU88</f>
        <v>0</v>
      </c>
      <c r="AV89" s="58">
        <f>сентябрь!AV89+август!AV89+'июль '!AV88</f>
        <v>0</v>
      </c>
      <c r="AW89" s="58">
        <f>сентябрь!AW89+август!AW89+'июль '!AW88</f>
        <v>0</v>
      </c>
      <c r="AX89" s="58">
        <f>сентябрь!AX89+август!AX89+'июль '!AX88</f>
        <v>0</v>
      </c>
      <c r="AY89" s="58">
        <f>сентябрь!AY89+август!AY89+'июль '!AY88</f>
        <v>0</v>
      </c>
      <c r="AZ89" s="58">
        <f>сентябрь!AZ89+август!AZ89+'июль '!AZ88</f>
        <v>0</v>
      </c>
      <c r="BA89" s="58">
        <f>сентябрь!BA89+август!BA89+'июль '!BA88</f>
        <v>0</v>
      </c>
      <c r="BB89" s="58">
        <f>сентябрь!BB89+август!BB89+'июль '!BB88</f>
        <v>0</v>
      </c>
      <c r="BC89" s="58">
        <f>сентябрь!BC89+август!BC89+'июль '!BC88</f>
        <v>0</v>
      </c>
      <c r="BD89" s="58">
        <f>сентябрь!BD89+август!BD89+'июль '!BD88</f>
        <v>0</v>
      </c>
      <c r="BE89" s="58">
        <f>сентябрь!BE89+август!BE89+'июль '!BE88</f>
        <v>0</v>
      </c>
      <c r="BF89" s="58">
        <f>сентябрь!BF89+август!BF89+'июль '!BF88</f>
        <v>0</v>
      </c>
      <c r="BG89" s="58">
        <f>сентябрь!BG89+август!BG89+'июль '!BG88</f>
        <v>0</v>
      </c>
      <c r="BH89" s="58">
        <f>сентябрь!BH89+август!BH89+'июль '!BH88</f>
        <v>0</v>
      </c>
      <c r="BI89" s="58">
        <f>сентябрь!BI89+август!BI89+'июль '!BI88</f>
        <v>0</v>
      </c>
      <c r="BJ89" s="58">
        <f>сентябрь!BJ89+август!BJ89+'июль '!BJ88</f>
        <v>0</v>
      </c>
      <c r="BK89" s="58">
        <f>сентябрь!BK89+август!BK89+'июль '!BK88</f>
        <v>0</v>
      </c>
      <c r="BL89" s="58">
        <f>сентябрь!BL89+август!BL89+'июль '!BL88</f>
        <v>0</v>
      </c>
      <c r="BM89" s="58">
        <f>сентябрь!BM89+август!BM89+'июль '!BM88</f>
        <v>0</v>
      </c>
      <c r="BN89" s="58">
        <f>сентябрь!BN89+август!BN89+'июль '!BN88</f>
        <v>0</v>
      </c>
      <c r="BO89" s="58">
        <f>сентябрь!BO89+август!BO89+'июль '!BO88</f>
        <v>0</v>
      </c>
      <c r="BP89" s="58">
        <f>сентябрь!BP89+август!BP89+'июль '!BP88</f>
        <v>0</v>
      </c>
      <c r="BQ89" s="58">
        <f>сентябрь!BQ89+август!BQ89+'июль '!BQ88</f>
        <v>0</v>
      </c>
      <c r="BR89" s="58">
        <f>сентябрь!BR89+август!BR89+'июль '!BR88</f>
        <v>0</v>
      </c>
      <c r="BS89" s="58">
        <f>сентябрь!BS89+август!BS89+'июль '!BS88</f>
        <v>0</v>
      </c>
      <c r="BT89" s="58">
        <f>сентябрь!BT89+август!BT89+'июль '!BT88</f>
        <v>0</v>
      </c>
      <c r="BU89" s="58">
        <f>сентябрь!BU89+август!BU89+'июль '!BU88</f>
        <v>0</v>
      </c>
      <c r="BV89" s="58">
        <f>сентябрь!BV89+август!BV89+'июль '!BV88</f>
        <v>0</v>
      </c>
      <c r="BW89" s="58">
        <f>сентябрь!BW89+август!BW89+'июль '!BW88</f>
        <v>0</v>
      </c>
      <c r="BX89" s="58">
        <f>сентябрь!BX89+август!BX89+'июль '!BX88</f>
        <v>0</v>
      </c>
      <c r="BY89" s="58">
        <f>сентябрь!BY89+август!BY89+'июль '!BY88</f>
        <v>0</v>
      </c>
      <c r="BZ89" s="58">
        <f>сентябрь!BZ89+август!BZ89+'июль '!BZ88</f>
        <v>0</v>
      </c>
      <c r="CA89" s="58">
        <f>сентябрь!CA89+август!CA89+'июль '!CA88</f>
        <v>0</v>
      </c>
      <c r="CB89" s="58">
        <f>сентябрь!CB89+август!CB89+'июль '!CB88</f>
        <v>0</v>
      </c>
      <c r="CC89" s="58">
        <f>сентябрь!CC89+август!CC89+'июль '!CC88</f>
        <v>0</v>
      </c>
      <c r="CD89" s="58">
        <f>сентябрь!CD89+август!CD89+'июль '!CD88</f>
        <v>0</v>
      </c>
      <c r="CE89" s="58">
        <f>сентябрь!CE89+август!CE89+'июль '!CE88</f>
        <v>0</v>
      </c>
      <c r="CF89" s="58">
        <f>сентябрь!CF89+август!CF89+'июль '!CF88</f>
        <v>0</v>
      </c>
      <c r="CG89" s="58">
        <f>сентябрь!CG89+август!CG89+'июль '!CG88</f>
        <v>0</v>
      </c>
      <c r="CH89" s="58">
        <f>сентябрь!CH89+август!CH89+'июль '!CH88</f>
        <v>0</v>
      </c>
      <c r="CI89" s="58">
        <f>сентябрь!CI89+август!CI89+'июль '!CI88</f>
        <v>0</v>
      </c>
      <c r="CJ89" s="58">
        <f>сентябрь!CJ89+август!CJ89+'июль '!CJ88</f>
        <v>0</v>
      </c>
      <c r="CK89" s="58">
        <f>сентябрь!CK89+август!CK89+'июль '!CK88</f>
        <v>0</v>
      </c>
      <c r="CL89" s="58">
        <f>сентябрь!CL89+август!CL89+'июль '!CL88</f>
        <v>0</v>
      </c>
      <c r="CM89" s="58">
        <f>сентябрь!CM89+август!CM89+'июль '!CM88</f>
        <v>0</v>
      </c>
      <c r="CN89" s="58">
        <f>сентябрь!CN89+август!CN89+'июль '!CN88</f>
        <v>0</v>
      </c>
      <c r="CO89" s="58">
        <f>сентябрь!CO89+август!CO89+'июль '!CO88</f>
        <v>0</v>
      </c>
      <c r="CP89" s="58">
        <f>сентябрь!CP89+август!CP89+'июль '!CP88</f>
        <v>0</v>
      </c>
      <c r="CQ89" s="58">
        <f>сентябрь!CQ89+август!CQ89+'июль '!CQ88</f>
        <v>0</v>
      </c>
      <c r="CR89" s="58">
        <f>сентябрь!CR89+август!CR89+'июль '!CR88</f>
        <v>0</v>
      </c>
      <c r="CS89" s="58">
        <f>сентябрь!CS89+август!CS89+'июль '!CS88</f>
        <v>0</v>
      </c>
      <c r="CT89" s="58">
        <f>сентябрь!CT89+август!CT89+'июль '!CT88</f>
        <v>0</v>
      </c>
      <c r="CU89" s="58">
        <f>сентябрь!CU89+август!CU89+'июль '!CU88</f>
        <v>0</v>
      </c>
      <c r="CV89" s="58">
        <f>сентябрь!CV89+август!CV89+'июль '!CV88</f>
        <v>0</v>
      </c>
      <c r="CW89" s="58">
        <f>сентябрь!CW89+август!CW89+'июль '!CW88</f>
        <v>0</v>
      </c>
      <c r="CX89" s="58">
        <f>сентябрь!CX89+август!CX89+'июль '!CX88</f>
        <v>0</v>
      </c>
      <c r="CY89" s="58">
        <f>сентябрь!CY89+август!CY89+'июль '!CY88</f>
        <v>0</v>
      </c>
      <c r="CZ89" s="58">
        <f>сентябрь!CZ89+август!CZ89+'июль '!CZ88</f>
        <v>0</v>
      </c>
      <c r="DA89" s="58">
        <f>сентябрь!DA89+август!DA89+'июль '!DA88</f>
        <v>0</v>
      </c>
      <c r="DB89" s="58">
        <f>сентябрь!DB89+август!DB89+'июль '!DB88</f>
        <v>0</v>
      </c>
      <c r="DC89" s="58">
        <f>сентябрь!DC89+август!DC89+'июль '!DC88</f>
        <v>0</v>
      </c>
      <c r="DD89" s="58">
        <f>сентябрь!DD89+август!DD89+'июль '!DD88</f>
        <v>0</v>
      </c>
      <c r="DE89" s="58">
        <f>сентябрь!DE89+август!DE89+'июль '!DE88</f>
        <v>0</v>
      </c>
      <c r="DF89" s="58">
        <f>сентябрь!DF89+август!DF89+'июль '!DF88</f>
        <v>0</v>
      </c>
      <c r="DG89" s="58">
        <f>сентябрь!DG89+август!DG89+'июль '!DG88</f>
        <v>0</v>
      </c>
      <c r="DH89" s="58">
        <f>сентябрь!DH89+август!DH89+'июль '!DH88</f>
        <v>0</v>
      </c>
      <c r="DI89" s="58">
        <f>сентябрь!DI89+август!DI89+'июль '!DI88</f>
        <v>0</v>
      </c>
      <c r="DJ89" s="58">
        <f>сентябрь!DJ89+август!DJ89+'июль '!DJ88</f>
        <v>0</v>
      </c>
      <c r="DK89" s="58">
        <f>сентябрь!DK89+август!DK89+'июль '!DK88</f>
        <v>0</v>
      </c>
      <c r="DL89" s="58">
        <f>сентябрь!DL89+август!DL89+'июль '!DL88</f>
        <v>0</v>
      </c>
      <c r="DM89" s="58">
        <f>сентябрь!DM89+август!DM89+'июль '!DM88</f>
        <v>0</v>
      </c>
      <c r="DN89" s="58">
        <f>сентябрь!DN89+август!DN89+'июль '!DN88</f>
        <v>0</v>
      </c>
      <c r="DO89" s="58">
        <f>сентябрь!DO89+август!DO89+'июль '!DO88</f>
        <v>0</v>
      </c>
      <c r="DP89" s="58">
        <f>сентябрь!DP89+август!DP89+'июль '!DP88</f>
        <v>0</v>
      </c>
      <c r="DQ89" s="58">
        <f>сентябрь!DQ89+август!DQ89+'июль '!DQ88</f>
        <v>0</v>
      </c>
      <c r="DR89" s="58">
        <f>сентябрь!DR89+август!DR89+'июль '!DR88</f>
        <v>0</v>
      </c>
      <c r="DS89" s="58">
        <f>сентябрь!DS89+август!DS89+'июль '!DS88</f>
        <v>0</v>
      </c>
      <c r="DT89" s="58">
        <f>сентябрь!DT89+август!DT89+'июль '!DT88</f>
        <v>0</v>
      </c>
      <c r="DU89" s="58">
        <f>сентябрь!DU89+август!DU89+'июль '!DU88</f>
        <v>0</v>
      </c>
      <c r="DV89" s="58">
        <f>сентябрь!DV89+август!DV89+'июль '!DV88</f>
        <v>0</v>
      </c>
      <c r="DW89" s="58">
        <f>сентябрь!DW89+август!DW89+'июль '!DW88</f>
        <v>0</v>
      </c>
      <c r="DX89" s="58">
        <f>сентябрь!DX89+август!DX89+'июль '!DX88</f>
        <v>0</v>
      </c>
      <c r="DY89" s="58">
        <f>сентябрь!DY89+август!DY89+'июль '!DY88</f>
        <v>0</v>
      </c>
      <c r="DZ89" s="58">
        <f>сентябрь!DZ89+август!DZ89+'июль '!DZ88</f>
        <v>0</v>
      </c>
      <c r="EA89" s="58">
        <f>сентябрь!EA89+август!EA89+'июль '!EA88</f>
        <v>0</v>
      </c>
      <c r="EB89" s="58">
        <f>сентябрь!EB89+август!EB89+'июль '!EB88</f>
        <v>0</v>
      </c>
      <c r="EC89" s="58">
        <f>сентябрь!EC89+август!EC89+'июль '!EC88</f>
        <v>0</v>
      </c>
      <c r="ED89" s="58">
        <f>сентябрь!ED89+август!ED89+'июль '!ED88</f>
        <v>0</v>
      </c>
      <c r="EE89" s="58">
        <f>сентябрь!EE89+август!EE89+'июль '!EE88</f>
        <v>0</v>
      </c>
      <c r="EF89" s="58">
        <f>сентябрь!EF89+август!EF89+'июль '!EF88</f>
        <v>0</v>
      </c>
      <c r="EG89" s="58">
        <f>сентябрь!EG89+август!EG89+'июль '!EG88</f>
        <v>0</v>
      </c>
      <c r="EH89" s="58">
        <f>сентябрь!EH89+август!EH89+'июль '!EH88</f>
        <v>0</v>
      </c>
      <c r="EI89" s="58">
        <f>сентябрь!EI89+август!EI89+'июль '!EI88</f>
        <v>0</v>
      </c>
      <c r="EJ89" s="58">
        <f>сентябрь!EJ89+август!EJ89+'июль '!EJ88</f>
        <v>0</v>
      </c>
      <c r="EK89" s="58">
        <f>сентябрь!EK89+август!EK89+'июль '!EK88</f>
        <v>0</v>
      </c>
      <c r="EL89" s="58">
        <f>сентябрь!EL89+август!EL89+'июль '!EL88</f>
        <v>0</v>
      </c>
      <c r="EM89" s="58">
        <f>сентябрь!EM89+август!EM89+'июль '!EM88</f>
        <v>0</v>
      </c>
      <c r="EN89" s="58">
        <f>сентябрь!EN89+август!EN89+'июль '!EN88</f>
        <v>0</v>
      </c>
      <c r="EO89" s="58">
        <f>сентябрь!EO89+август!EO89+'июль '!EO88</f>
        <v>0</v>
      </c>
      <c r="EP89" s="58">
        <f>сентябрь!EP89+август!EP89+'июль '!EP88</f>
        <v>0</v>
      </c>
      <c r="EQ89" s="58">
        <f>сентябрь!EQ89+август!EQ89+'июль '!EQ88</f>
        <v>0</v>
      </c>
      <c r="ER89" s="58">
        <f>сентябрь!ER89+август!ER89+'июль '!ER88</f>
        <v>0</v>
      </c>
      <c r="ES89" s="58">
        <f>сентябрь!ES89+август!ES89+'июль '!ES88</f>
        <v>0</v>
      </c>
      <c r="ET89" s="58">
        <f>сентябрь!ET89+август!ET89+'июль '!ET88</f>
        <v>0</v>
      </c>
      <c r="EU89" s="58">
        <f>сентябрь!EU89+август!EU89+'июль '!EU88</f>
        <v>0</v>
      </c>
      <c r="EV89" s="58">
        <f>сентябрь!EV89+август!EV89+'июль '!EV88</f>
        <v>0</v>
      </c>
      <c r="EW89" s="58">
        <f>сентябрь!EW89+август!EW89+'июль '!EW88</f>
        <v>0</v>
      </c>
      <c r="EX89" s="58">
        <f>сентябрь!EX89+август!EX89+'июль '!EX88</f>
        <v>0</v>
      </c>
      <c r="EY89" s="58">
        <f>сентябрь!EY89+август!EY89+'июль '!EY88</f>
        <v>0</v>
      </c>
      <c r="EZ89" s="58">
        <f>сентябрь!EZ89+август!EZ89+'июль '!EZ88</f>
        <v>0</v>
      </c>
      <c r="FA89" s="58">
        <f>сентябрь!FA89+август!FA89+'июль '!FA88</f>
        <v>0</v>
      </c>
      <c r="FB89" s="58">
        <f>сентябрь!FB89+август!FB89+'июль '!FB88</f>
        <v>0</v>
      </c>
      <c r="FC89" s="58">
        <f>сентябрь!FC89+август!FC89+'июль '!FC88</f>
        <v>0</v>
      </c>
      <c r="FD89" s="58">
        <f>сентябрь!FD89+август!FD89+'июль '!FD88</f>
        <v>0</v>
      </c>
      <c r="FE89" s="58">
        <f>сентябрь!FE89+август!FE89+'июль '!FE88</f>
        <v>0</v>
      </c>
      <c r="FF89" s="58">
        <f>сентябрь!FF89+август!FF89+'июль '!FF88</f>
        <v>0</v>
      </c>
      <c r="FG89" s="58">
        <f>сентябрь!FG89+август!FG89+'июль '!FG88</f>
        <v>0</v>
      </c>
      <c r="FH89" s="58">
        <f>сентябрь!FH89+август!FH89+'июль '!FH88</f>
        <v>0</v>
      </c>
      <c r="FI89" s="58">
        <f>сентябрь!FI89+август!FI89+'июль '!FI88</f>
        <v>0</v>
      </c>
      <c r="FJ89" s="58">
        <f>сентябрь!FJ89+август!FJ89+'июль '!FJ88</f>
        <v>0</v>
      </c>
      <c r="FK89" s="58">
        <f>сентябрь!FK89+август!FK89+'июль '!FK88</f>
        <v>0</v>
      </c>
      <c r="FL89" s="58">
        <f>сентябрь!FL89+август!FL89+'июль '!FL88</f>
        <v>0</v>
      </c>
      <c r="FM89" s="58">
        <f>сентябрь!FM89+август!FM89+'июль '!FM88</f>
        <v>0</v>
      </c>
      <c r="FN89" s="58">
        <f>сентябрь!FN89+август!FN89+'июль '!FN88</f>
        <v>0</v>
      </c>
      <c r="FO89" s="58">
        <f>сентябрь!FO89+август!FO89+'июль '!FO88</f>
        <v>0</v>
      </c>
      <c r="FP89" s="58">
        <f>сентябрь!FP89+август!FP89+'июль '!FP88</f>
        <v>0</v>
      </c>
      <c r="FQ89" s="58">
        <f>сентябрь!FQ89+август!FQ89+'июль '!FQ88</f>
        <v>0</v>
      </c>
      <c r="FR89" s="58">
        <f>сентябрь!FR89+август!FR89+'июль '!FR88</f>
        <v>0</v>
      </c>
      <c r="FS89" s="58">
        <f>сентябрь!FS89+август!FS89+'июль '!FS88</f>
        <v>0</v>
      </c>
      <c r="FT89" s="58">
        <f>сентябрь!FT89+август!FT89+'июль '!FT88</f>
        <v>0</v>
      </c>
      <c r="FU89" s="58">
        <f>сентябрь!FU89+август!FU89+'июль '!FU88</f>
        <v>0</v>
      </c>
      <c r="FV89" s="58">
        <f>сентябрь!FV89+август!FV89+'июль '!FV88</f>
        <v>0</v>
      </c>
      <c r="FW89" s="58">
        <f>сентябрь!FW89+август!FW89+'июль '!FW88</f>
        <v>0</v>
      </c>
      <c r="FX89" s="58">
        <f>сентябрь!FX89+август!FX89+'июль '!FX88</f>
        <v>0</v>
      </c>
      <c r="FY89" s="58">
        <f>сентябрь!FY89+август!FY89+'июль '!FY88</f>
        <v>0</v>
      </c>
      <c r="FZ89" s="58">
        <f>сентябрь!FZ89+август!FZ89+'июль '!FZ88</f>
        <v>0</v>
      </c>
      <c r="GA89" s="58">
        <f>сентябрь!GA89+август!GA89+'июль '!GA88</f>
        <v>0</v>
      </c>
      <c r="GB89" s="58">
        <f>сентябрь!GB89+август!GB89+'июль '!GB88</f>
        <v>0</v>
      </c>
      <c r="GC89" s="58">
        <f>сентябрь!GC89+август!GC89+'июль '!GC88</f>
        <v>0</v>
      </c>
      <c r="GD89" s="58">
        <f>сентябрь!GD89+август!GD89+'июль '!GD88</f>
        <v>0</v>
      </c>
      <c r="GE89" s="58">
        <f>сентябрь!GE89+август!GE89+'июль '!GE88</f>
        <v>0</v>
      </c>
      <c r="GF89" s="58">
        <f>сентябрь!GF89+август!GF89+'июль '!GF88</f>
        <v>0</v>
      </c>
      <c r="GG89" s="58">
        <f>сентябрь!GG89+август!GG89+'июль '!GG88</f>
        <v>0</v>
      </c>
      <c r="GH89" s="58">
        <f>сентябрь!GH89+август!GH89+'июль '!GH88</f>
        <v>0</v>
      </c>
      <c r="GI89" s="58">
        <f>сентябрь!GI89+август!GI89+'июль '!GI88</f>
        <v>0</v>
      </c>
      <c r="GJ89" s="58">
        <f>сентябрь!GJ89+август!GJ89+'июль '!GJ88</f>
        <v>0</v>
      </c>
      <c r="GK89" s="58">
        <f>сентябрь!GK89+август!GK89+'июль '!GK88</f>
        <v>0</v>
      </c>
      <c r="GL89" s="58">
        <f>сентябрь!GL89+август!GL89+'июль '!GL88</f>
        <v>0</v>
      </c>
      <c r="GM89" s="58">
        <f>сентябрь!GM89+август!GM89+'июль '!GM88</f>
        <v>0</v>
      </c>
      <c r="GN89" s="58">
        <f>сентябрь!GN89+август!GN89+'июль '!GN88</f>
        <v>0</v>
      </c>
      <c r="GO89" s="58">
        <f>сентябрь!GO89+август!GO89+'июль '!GO88</f>
        <v>0</v>
      </c>
      <c r="GP89" s="58">
        <f>сентябрь!GP89+август!GP89+'июль '!GP88</f>
        <v>0</v>
      </c>
      <c r="GQ89" s="58">
        <f>сентябрь!GQ89+август!GQ89+'июль '!GQ88</f>
        <v>0</v>
      </c>
      <c r="GR89" s="58">
        <f>сентябрь!GR89+август!GR89+'июль '!GR88</f>
        <v>0</v>
      </c>
      <c r="GS89" s="58">
        <f>сентябрь!GS89+август!GS89+'июль '!GS88</f>
        <v>0</v>
      </c>
      <c r="GT89" s="58">
        <f>сентябрь!GT89+август!GT89+'июль '!GT88</f>
        <v>0</v>
      </c>
      <c r="GU89" s="58">
        <f>сентябрь!GU89+август!GU89+'июль '!GU88</f>
        <v>0</v>
      </c>
      <c r="GV89" s="58">
        <f>сентябрь!GV89+август!GV89+'июль '!GV88</f>
        <v>0</v>
      </c>
      <c r="GW89" s="58">
        <f>сентябрь!GW89+август!GW89+'июль '!GW88</f>
        <v>0</v>
      </c>
      <c r="GX89" s="58">
        <f>сентябрь!GX89+август!GX89+'июль '!GX88</f>
        <v>0</v>
      </c>
      <c r="GY89" s="58">
        <f>сентябрь!GY89+август!GY89+'июль '!GY88</f>
        <v>0</v>
      </c>
      <c r="GZ89" s="58">
        <f>сентябрь!GZ89+август!GZ89+'июль '!GZ88</f>
        <v>0</v>
      </c>
      <c r="HA89" s="58">
        <f>сентябрь!HA89+август!HA89+'июль '!HA88</f>
        <v>0</v>
      </c>
      <c r="HB89" s="58">
        <f>сентябрь!HB89+август!HB89+'июль '!HB88</f>
        <v>0</v>
      </c>
      <c r="HC89" s="58">
        <f>сентябрь!HC89+август!HC89+'июль '!HC88</f>
        <v>0</v>
      </c>
      <c r="HD89" s="58">
        <f>сентябрь!HD89+август!HD89+'июль '!HD88</f>
        <v>0</v>
      </c>
      <c r="HE89" s="58">
        <f>сентябрь!HE89+август!HE89+'июль '!HE88</f>
        <v>0</v>
      </c>
      <c r="HF89" s="58">
        <f>сентябрь!HF89+август!HF89+'июль '!HF88</f>
        <v>0</v>
      </c>
      <c r="HG89" s="58">
        <f>сентябрь!HG89+август!HG89+'июль '!HG88</f>
        <v>0</v>
      </c>
      <c r="HH89" s="58">
        <f>сентябрь!HH89+август!HH89+'июль '!HH88</f>
        <v>0</v>
      </c>
      <c r="HI89" s="58">
        <f>сентябрь!HI89+август!HI89+'июль '!HI88</f>
        <v>0</v>
      </c>
      <c r="HJ89" s="58">
        <f>сентябрь!HJ89+август!HJ89+'июль '!HJ88</f>
        <v>0</v>
      </c>
      <c r="HK89" s="58">
        <f>сентябрь!HK89+август!HK89+'июль '!HK88</f>
        <v>0</v>
      </c>
      <c r="HL89" s="58">
        <f>сентябрь!HL89+август!HL89+'июль '!HL88</f>
        <v>0</v>
      </c>
      <c r="HM89" s="58">
        <f>сентябрь!HM89+август!HM89+'июль '!HM88</f>
        <v>0</v>
      </c>
      <c r="HN89" s="58">
        <f>сентябрь!HN89+август!HN89+'июль '!HN88</f>
        <v>0</v>
      </c>
      <c r="HO89" s="58">
        <f>сентябрь!HO89+август!HO89+'июль '!HO88</f>
        <v>0</v>
      </c>
      <c r="HP89" s="58">
        <f>сентябрь!HP89+август!HP89+'июль '!HP88</f>
        <v>0</v>
      </c>
      <c r="HQ89" s="58">
        <f>сентябрь!HQ89+август!HQ89+'июль '!HQ88</f>
        <v>0</v>
      </c>
      <c r="HR89" s="58">
        <f>сентябрь!HR89+август!HR89+'июль '!HR88</f>
        <v>0</v>
      </c>
      <c r="HS89" s="58">
        <f>сентябрь!HS89+август!HS89+'июль '!HS88</f>
        <v>0</v>
      </c>
      <c r="HT89" s="58">
        <f>сентябрь!HT89+август!HT89+'июль '!HT88</f>
        <v>0</v>
      </c>
      <c r="HU89" s="58">
        <f>сентябрь!HU89+август!HU89+'июль '!HU88</f>
        <v>0</v>
      </c>
      <c r="HV89" s="58">
        <f>сентябрь!HV89+август!HV89+'июль '!HV88</f>
        <v>0</v>
      </c>
      <c r="HW89" s="58">
        <f>сентябрь!HW89+август!HW89+'июль '!HW88</f>
        <v>0</v>
      </c>
      <c r="HX89" s="58">
        <f>сентябрь!HX89+август!HX89+'июль '!HX88</f>
        <v>0</v>
      </c>
      <c r="HY89" s="58">
        <f>сентябрь!HY89+август!HY89+'июль '!HY88</f>
        <v>0</v>
      </c>
      <c r="HZ89" s="58">
        <f>сентябрь!HZ89+август!HZ89+'июль '!HZ88</f>
        <v>0</v>
      </c>
      <c r="IA89" s="58">
        <f>сентябрь!IA89+август!IA89+'июль '!IA88</f>
        <v>0</v>
      </c>
      <c r="IB89" s="58">
        <f>сентябрь!IB89+август!IB89+'июль '!IB88</f>
        <v>0</v>
      </c>
      <c r="IC89" s="58">
        <f>сентябрь!IC89+август!IC89+'июль '!IC88</f>
        <v>0</v>
      </c>
      <c r="ID89" s="58">
        <f>сентябрь!ID89+август!ID89+'июль '!ID88</f>
        <v>0</v>
      </c>
    </row>
    <row r="90" spans="1:238" ht="15" customHeight="1">
      <c r="A90" s="11" t="s">
        <v>336</v>
      </c>
      <c r="B90" s="9" t="s">
        <v>345</v>
      </c>
      <c r="C90" s="10" t="s">
        <v>242</v>
      </c>
      <c r="D90" s="46">
        <f>сентябрь!D90+август!D90+'июль '!D89</f>
        <v>743.67100000000005</v>
      </c>
      <c r="E90" s="58">
        <f>сентябрь!E90+август!E90+'июль '!E89</f>
        <v>0</v>
      </c>
      <c r="F90" s="58">
        <f>сентябрь!F90+август!F90+'июль '!F89</f>
        <v>743.67100000000005</v>
      </c>
      <c r="G90" s="58">
        <f>сентябрь!G90+август!G90+'июль '!G89</f>
        <v>0</v>
      </c>
      <c r="H90" s="58">
        <f>сентябрь!H90+август!H90+'июль '!H89</f>
        <v>21.186</v>
      </c>
      <c r="I90" s="58">
        <f>сентябрь!I90+август!I90+'июль '!I89</f>
        <v>0</v>
      </c>
      <c r="J90" s="58">
        <f>сентябрь!J90+август!J90+'июль '!J89</f>
        <v>0</v>
      </c>
      <c r="K90" s="58">
        <f>сентябрь!K90+август!K90+'июль '!K89</f>
        <v>0</v>
      </c>
      <c r="L90" s="58">
        <f>сентябрь!L90+август!L90+'июль '!L89</f>
        <v>0</v>
      </c>
      <c r="M90" s="58">
        <f>сентябрь!M90+август!M90+'июль '!M89</f>
        <v>0</v>
      </c>
      <c r="N90" s="58">
        <f>сентябрь!N90+август!N90+'июль '!N89</f>
        <v>8.3409999999999993</v>
      </c>
      <c r="O90" s="58">
        <f>сентябрь!O90+август!O90+'июль '!O89</f>
        <v>7.0620000000000003</v>
      </c>
      <c r="P90" s="58">
        <f>сентябрь!P90+август!P90+'июль '!P89</f>
        <v>11.459</v>
      </c>
      <c r="Q90" s="58">
        <f>сентябрь!Q90+август!Q90+'июль '!Q89</f>
        <v>6.7649999999999997</v>
      </c>
      <c r="R90" s="58">
        <f>сентябрь!R90+август!R90+'июль '!R89</f>
        <v>0</v>
      </c>
      <c r="S90" s="58">
        <f>сентябрь!S90+август!S90+'июль '!S89</f>
        <v>0</v>
      </c>
      <c r="T90" s="58">
        <f>сентябрь!T90+август!T90+'июль '!T89</f>
        <v>0</v>
      </c>
      <c r="U90" s="58">
        <f>сентябрь!U90+август!U90+'июль '!U89</f>
        <v>0</v>
      </c>
      <c r="V90" s="58">
        <f>сентябрь!V90+август!V90+'июль '!V89</f>
        <v>0</v>
      </c>
      <c r="W90" s="58">
        <f>сентябрь!W90+август!W90+'июль '!W89</f>
        <v>0</v>
      </c>
      <c r="X90" s="58">
        <f>сентябрь!X90+август!X90+'июль '!X89</f>
        <v>0</v>
      </c>
      <c r="Y90" s="58">
        <f>сентябрь!Y90+август!Y90+'июль '!Y89</f>
        <v>0</v>
      </c>
      <c r="Z90" s="58">
        <f>сентябрь!Z90+август!Z90+'июль '!Z89</f>
        <v>0</v>
      </c>
      <c r="AA90" s="58">
        <f>сентябрь!AA90+август!AA90+'июль '!AA89</f>
        <v>0</v>
      </c>
      <c r="AB90" s="58">
        <f>сентябрь!AB90+август!AB90+'июль '!AB89</f>
        <v>0</v>
      </c>
      <c r="AC90" s="58">
        <f>сентябрь!AC90+август!AC90+'июль '!AC89</f>
        <v>0</v>
      </c>
      <c r="AD90" s="58">
        <f>сентябрь!AD90+август!AD90+'июль '!AD89</f>
        <v>7.8209999999999997</v>
      </c>
      <c r="AE90" s="58">
        <f>сентябрь!AE90+август!AE90+'июль '!AE89</f>
        <v>0</v>
      </c>
      <c r="AF90" s="58">
        <f>сентябрь!AF90+август!AF90+'июль '!AF89</f>
        <v>0</v>
      </c>
      <c r="AG90" s="58">
        <f>сентябрь!AG90+август!AG90+'июль '!AG89</f>
        <v>0</v>
      </c>
      <c r="AH90" s="58">
        <f>сентябрь!AH90+август!AH90+'июль '!AH89</f>
        <v>0</v>
      </c>
      <c r="AI90" s="58">
        <f>сентябрь!AI90+август!AI90+'июль '!AI89</f>
        <v>0</v>
      </c>
      <c r="AJ90" s="58">
        <f>сентябрь!AJ90+август!AJ90+'июль '!AJ89</f>
        <v>4.4880000000000004</v>
      </c>
      <c r="AK90" s="58">
        <f>сентябрь!AK90+август!AK90+'июль '!AK89</f>
        <v>9.6769999999999996</v>
      </c>
      <c r="AL90" s="58">
        <f>сентябрь!AL90+август!AL90+'июль '!AL89</f>
        <v>3.7130000000000001</v>
      </c>
      <c r="AM90" s="58">
        <f>сентябрь!AM90+август!AM90+'июль '!AM89</f>
        <v>3.4239999999999999</v>
      </c>
      <c r="AN90" s="58">
        <f>сентябрь!AN90+август!AN90+'июль '!AN89</f>
        <v>11.236000000000001</v>
      </c>
      <c r="AO90" s="58">
        <f>сентябрь!AO90+август!AO90+'июль '!AO89</f>
        <v>0</v>
      </c>
      <c r="AP90" s="58">
        <f>сентябрь!AP90+август!AP90+'июль '!AP89</f>
        <v>0</v>
      </c>
      <c r="AQ90" s="58">
        <f>сентябрь!AQ90+август!AQ90+'июль '!AQ89</f>
        <v>0</v>
      </c>
      <c r="AR90" s="58">
        <f>сентябрь!AR90+август!AR90+'июль '!AR89</f>
        <v>0</v>
      </c>
      <c r="AS90" s="58">
        <f>сентябрь!AS90+август!AS90+'июль '!AS89</f>
        <v>7.5979999999999999</v>
      </c>
      <c r="AT90" s="58">
        <f>сентябрь!AT90+август!AT90+'июль '!AT89</f>
        <v>0</v>
      </c>
      <c r="AU90" s="58">
        <f>сентябрь!AU90+август!AU90+'июль '!AU89</f>
        <v>0</v>
      </c>
      <c r="AV90" s="58">
        <f>сентябрь!AV90+август!AV90+'июль '!AV89</f>
        <v>0</v>
      </c>
      <c r="AW90" s="58">
        <f>сентябрь!AW90+август!AW90+'июль '!AW89</f>
        <v>13.621</v>
      </c>
      <c r="AX90" s="58">
        <f>сентябрь!AX90+август!AX90+'июль '!AX89</f>
        <v>4.29</v>
      </c>
      <c r="AY90" s="58">
        <f>сентябрь!AY90+август!AY90+'июль '!AY89</f>
        <v>0</v>
      </c>
      <c r="AZ90" s="58">
        <f>сентябрь!AZ90+август!AZ90+'июль '!AZ89</f>
        <v>7.6559999999999997</v>
      </c>
      <c r="BA90" s="58">
        <f>сентябрь!BA90+август!BA90+'июль '!BA89</f>
        <v>8.6869999999999994</v>
      </c>
      <c r="BB90" s="58">
        <f>сентябрь!BB90+август!BB90+'июль '!BB89</f>
        <v>11.88</v>
      </c>
      <c r="BC90" s="58">
        <f>сентябрь!BC90+август!BC90+'июль '!BC89</f>
        <v>8.6129999999999995</v>
      </c>
      <c r="BD90" s="58">
        <f>сентябрь!BD90+август!BD90+'июль '!BD89</f>
        <v>7.31</v>
      </c>
      <c r="BE90" s="58">
        <f>сентябрь!BE90+август!BE90+'июль '!BE89</f>
        <v>9.3140000000000001</v>
      </c>
      <c r="BF90" s="58">
        <f>сентябрь!BF90+август!BF90+'июль '!BF89</f>
        <v>17.827999999999999</v>
      </c>
      <c r="BG90" s="58">
        <f>сентябрь!BG90+август!BG90+'июль '!BG89</f>
        <v>2.7970000000000002</v>
      </c>
      <c r="BH90" s="58">
        <f>сентябрь!BH90+август!BH90+'июль '!BH89</f>
        <v>1.881</v>
      </c>
      <c r="BI90" s="58">
        <f>сентябрь!BI90+август!BI90+'июль '!BI89</f>
        <v>3.63</v>
      </c>
      <c r="BJ90" s="58">
        <f>сентябрь!BJ90+август!BJ90+'июль '!BJ89</f>
        <v>3.548</v>
      </c>
      <c r="BK90" s="58">
        <f>сентябрь!BK90+август!BK90+'июль '!BK89</f>
        <v>14.891</v>
      </c>
      <c r="BL90" s="58">
        <f>сентябрь!BL90+август!BL90+'июль '!BL89</f>
        <v>7.5819999999999999</v>
      </c>
      <c r="BM90" s="58">
        <f>сентябрь!BM90+август!BM90+'июль '!BM89</f>
        <v>0</v>
      </c>
      <c r="BN90" s="58">
        <f>сентябрь!BN90+август!BN90+'июль '!BN89</f>
        <v>15.287000000000001</v>
      </c>
      <c r="BO90" s="58">
        <f>сентябрь!BO90+август!BO90+'июль '!BO89</f>
        <v>2.0619999999999998</v>
      </c>
      <c r="BP90" s="58">
        <f>сентябрь!BP90+август!BP90+'июль '!BP89</f>
        <v>4.5709999999999997</v>
      </c>
      <c r="BQ90" s="58">
        <f>сентябрь!BQ90+август!BQ90+'июль '!BQ89</f>
        <v>3.218</v>
      </c>
      <c r="BR90" s="58">
        <f>сентябрь!BR90+август!BR90+'июль '!BR89</f>
        <v>0</v>
      </c>
      <c r="BS90" s="58">
        <f>сентябрь!BS90+август!BS90+'июль '!BS89</f>
        <v>0</v>
      </c>
      <c r="BT90" s="58">
        <f>сентябрь!BT90+август!BT90+'июль '!BT89</f>
        <v>0</v>
      </c>
      <c r="BU90" s="58">
        <f>сентябрь!BU90+август!BU90+'июль '!BU89</f>
        <v>0</v>
      </c>
      <c r="BV90" s="58">
        <f>сентябрь!BV90+август!BV90+'июль '!BV89</f>
        <v>0</v>
      </c>
      <c r="BW90" s="58">
        <f>сентябрь!BW90+август!BW90+'июль '!BW89</f>
        <v>0</v>
      </c>
      <c r="BX90" s="58">
        <f>сентябрь!BX90+август!BX90+'июль '!BX89</f>
        <v>0</v>
      </c>
      <c r="BY90" s="58">
        <f>сентябрь!BY90+август!BY90+'июль '!BY89</f>
        <v>0</v>
      </c>
      <c r="BZ90" s="58">
        <f>сентябрь!BZ90+август!BZ90+'июль '!BZ89</f>
        <v>17.193000000000001</v>
      </c>
      <c r="CA90" s="58">
        <f>сентябрь!CA90+август!CA90+'июль '!CA89</f>
        <v>0</v>
      </c>
      <c r="CB90" s="58">
        <f>сентябрь!CB90+август!CB90+'июль '!CB89</f>
        <v>0</v>
      </c>
      <c r="CC90" s="58">
        <f>сентябрь!CC90+август!CC90+'июль '!CC89</f>
        <v>0</v>
      </c>
      <c r="CD90" s="58">
        <f>сентябрь!CD90+август!CD90+'июль '!CD89</f>
        <v>0</v>
      </c>
      <c r="CE90" s="58">
        <f>сентябрь!CE90+август!CE90+'июль '!CE89</f>
        <v>0</v>
      </c>
      <c r="CF90" s="58">
        <f>сентябрь!CF90+август!CF90+'июль '!CF89</f>
        <v>0</v>
      </c>
      <c r="CG90" s="58">
        <f>сентябрь!CG90+август!CG90+'июль '!CG89</f>
        <v>0</v>
      </c>
      <c r="CH90" s="58">
        <f>сентябрь!CH90+август!CH90+'июль '!CH89</f>
        <v>0</v>
      </c>
      <c r="CI90" s="58">
        <f>сентябрь!CI90+август!CI90+'июль '!CI89</f>
        <v>0</v>
      </c>
      <c r="CJ90" s="58">
        <f>сентябрь!CJ90+август!CJ90+'июль '!CJ89</f>
        <v>0</v>
      </c>
      <c r="CK90" s="58">
        <f>сентябрь!CK90+август!CK90+'июль '!CK89</f>
        <v>0</v>
      </c>
      <c r="CL90" s="58">
        <f>сентябрь!CL90+август!CL90+'июль '!CL89</f>
        <v>0</v>
      </c>
      <c r="CM90" s="58">
        <f>сентябрь!CM90+август!CM90+'июль '!CM89</f>
        <v>0</v>
      </c>
      <c r="CN90" s="58">
        <f>сентябрь!CN90+август!CN90+'июль '!CN89</f>
        <v>0</v>
      </c>
      <c r="CO90" s="58">
        <f>сентябрь!CO90+август!CO90+'июль '!CO89</f>
        <v>7.5650000000000004</v>
      </c>
      <c r="CP90" s="58">
        <f>сентябрь!CP90+август!CP90+'июль '!CP89</f>
        <v>14.471</v>
      </c>
      <c r="CQ90" s="58">
        <f>сентябрь!CQ90+август!CQ90+'июль '!CQ89</f>
        <v>7.5069999999999997</v>
      </c>
      <c r="CR90" s="58">
        <f>сентябрь!CR90+август!CR90+'июль '!CR89</f>
        <v>7.4249999999999998</v>
      </c>
      <c r="CS90" s="58">
        <f>сентябрь!CS90+август!CS90+'июль '!CS89</f>
        <v>9.7349999999999994</v>
      </c>
      <c r="CT90" s="58">
        <f>сентябрь!CT90+август!CT90+'июль '!CT89</f>
        <v>0</v>
      </c>
      <c r="CU90" s="58">
        <f>сентябрь!CU90+август!CU90+'июль '!CU89</f>
        <v>9.6609999999999996</v>
      </c>
      <c r="CV90" s="58">
        <f>сентябрь!CV90+август!CV90+'июль '!CV89</f>
        <v>0</v>
      </c>
      <c r="CW90" s="58">
        <f>сентябрь!CW90+август!CW90+'июль '!CW89</f>
        <v>0</v>
      </c>
      <c r="CX90" s="58">
        <f>сентябрь!CX90+август!CX90+'июль '!CX89</f>
        <v>0</v>
      </c>
      <c r="CY90" s="58">
        <f>сентябрь!CY90+август!CY90+'июль '!CY89</f>
        <v>8.7859999999999996</v>
      </c>
      <c r="CZ90" s="58">
        <f>сентябрь!CZ90+август!CZ90+'июль '!CZ89</f>
        <v>0</v>
      </c>
      <c r="DA90" s="58">
        <f>сентябрь!DA90+август!DA90+'июль '!DA89</f>
        <v>0</v>
      </c>
      <c r="DB90" s="58">
        <f>сентябрь!DB90+август!DB90+'июль '!DB89</f>
        <v>7.3920000000000003</v>
      </c>
      <c r="DC90" s="58">
        <f>сентябрь!DC90+август!DC90+'июль '!DC89</f>
        <v>0</v>
      </c>
      <c r="DD90" s="58">
        <f>сентябрь!DD90+август!DD90+'июль '!DD89</f>
        <v>0</v>
      </c>
      <c r="DE90" s="58">
        <f>сентябрь!DE90+август!DE90+'июль '!DE89</f>
        <v>0</v>
      </c>
      <c r="DF90" s="58">
        <f>сентябрь!DF90+август!DF90+'июль '!DF89</f>
        <v>0</v>
      </c>
      <c r="DG90" s="58">
        <f>сентябрь!DG90+август!DG90+'июль '!DG89</f>
        <v>7.9610000000000003</v>
      </c>
      <c r="DH90" s="58">
        <f>сентябрь!DH90+август!DH90+'июль '!DH89</f>
        <v>0</v>
      </c>
      <c r="DI90" s="58">
        <f>сентябрь!DI90+август!DI90+'июль '!DI89</f>
        <v>0</v>
      </c>
      <c r="DJ90" s="58">
        <f>сентябрь!DJ90+август!DJ90+'июль '!DJ89</f>
        <v>0</v>
      </c>
      <c r="DK90" s="58">
        <f>сентябрь!DK90+август!DK90+'июль '!DK89</f>
        <v>0</v>
      </c>
      <c r="DL90" s="58">
        <f>сентябрь!DL90+август!DL90+'июль '!DL89</f>
        <v>0</v>
      </c>
      <c r="DM90" s="58">
        <f>сентябрь!DM90+август!DM90+'июль '!DM89</f>
        <v>0</v>
      </c>
      <c r="DN90" s="58">
        <f>сентябрь!DN90+август!DN90+'июль '!DN89</f>
        <v>0</v>
      </c>
      <c r="DO90" s="58">
        <f>сентябрь!DO90+август!DO90+'июль '!DO89</f>
        <v>0</v>
      </c>
      <c r="DP90" s="58">
        <f>сентябрь!DP90+август!DP90+'июль '!DP89</f>
        <v>0</v>
      </c>
      <c r="DQ90" s="58">
        <f>сентябрь!DQ90+август!DQ90+'июль '!DQ89</f>
        <v>0</v>
      </c>
      <c r="DR90" s="58">
        <f>сентябрь!DR90+август!DR90+'июль '!DR89</f>
        <v>0</v>
      </c>
      <c r="DS90" s="58">
        <f>сентябрь!DS90+август!DS90+'июль '!DS89</f>
        <v>0</v>
      </c>
      <c r="DT90" s="58">
        <f>сентябрь!DT90+август!DT90+'июль '!DT89</f>
        <v>0</v>
      </c>
      <c r="DU90" s="58">
        <f>сентябрь!DU90+август!DU90+'июль '!DU89</f>
        <v>9.57</v>
      </c>
      <c r="DV90" s="58">
        <f>сентябрь!DV90+август!DV90+'июль '!DV89</f>
        <v>0</v>
      </c>
      <c r="DW90" s="58">
        <f>сентябрь!DW90+август!DW90+'июль '!DW89</f>
        <v>0</v>
      </c>
      <c r="DX90" s="58">
        <f>сентябрь!DX90+август!DX90+'июль '!DX89</f>
        <v>0</v>
      </c>
      <c r="DY90" s="58">
        <f>сентябрь!DY90+август!DY90+'июль '!DY89</f>
        <v>0</v>
      </c>
      <c r="DZ90" s="58">
        <f>сентябрь!DZ90+август!DZ90+'июль '!DZ89</f>
        <v>0</v>
      </c>
      <c r="EA90" s="58">
        <f>сентябрь!EA90+август!EA90+'июль '!EA89</f>
        <v>0</v>
      </c>
      <c r="EB90" s="58">
        <f>сентябрь!EB90+август!EB90+'июль '!EB89</f>
        <v>0</v>
      </c>
      <c r="EC90" s="58">
        <f>сентябрь!EC90+август!EC90+'июль '!EC89</f>
        <v>0</v>
      </c>
      <c r="ED90" s="58">
        <f>сентябрь!ED90+август!ED90+'июль '!ED89</f>
        <v>0</v>
      </c>
      <c r="EE90" s="58">
        <f>сентябрь!EE90+август!EE90+'июль '!EE89</f>
        <v>0</v>
      </c>
      <c r="EF90" s="58">
        <f>сентябрь!EF90+август!EF90+'июль '!EF89</f>
        <v>0</v>
      </c>
      <c r="EG90" s="58">
        <f>сентябрь!EG90+август!EG90+'июль '!EG89</f>
        <v>0</v>
      </c>
      <c r="EH90" s="58">
        <f>сентябрь!EH90+август!EH90+'июль '!EH89</f>
        <v>0</v>
      </c>
      <c r="EI90" s="58">
        <f>сентябрь!EI90+август!EI90+'июль '!EI89</f>
        <v>8.5220000000000002</v>
      </c>
      <c r="EJ90" s="58">
        <f>сентябрь!EJ90+август!EJ90+'июль '!EJ89</f>
        <v>8.7119999999999997</v>
      </c>
      <c r="EK90" s="58">
        <f>сентябрь!EK90+август!EK90+'июль '!EK89</f>
        <v>6.8810000000000002</v>
      </c>
      <c r="EL90" s="58">
        <f>сентябрь!EL90+август!EL90+'июль '!EL89</f>
        <v>7.0620000000000003</v>
      </c>
      <c r="EM90" s="58">
        <f>сентябрь!EM90+август!EM90+'июль '!EM89</f>
        <v>7.6230000000000002</v>
      </c>
      <c r="EN90" s="58">
        <f>сентябрь!EN90+август!EN90+'июль '!EN89</f>
        <v>0</v>
      </c>
      <c r="EO90" s="58">
        <f>сентябрь!EO90+август!EO90+'июль '!EO89</f>
        <v>15.452</v>
      </c>
      <c r="EP90" s="58">
        <f>сентябрь!EP90+август!EP90+'июль '!EP89</f>
        <v>8.5310000000000006</v>
      </c>
      <c r="EQ90" s="58">
        <f>сентябрь!EQ90+август!EQ90+'июль '!EQ89</f>
        <v>0</v>
      </c>
      <c r="ER90" s="58">
        <f>сентябрь!ER90+август!ER90+'июль '!ER89</f>
        <v>16.565999999999999</v>
      </c>
      <c r="ES90" s="58">
        <f>сентябрь!ES90+август!ES90+'июль '!ES89</f>
        <v>0</v>
      </c>
      <c r="ET90" s="58">
        <f>сентябрь!ET90+август!ET90+'июль '!ET89</f>
        <v>0</v>
      </c>
      <c r="EU90" s="58">
        <f>сентябрь!EU90+август!EU90+'июль '!EU89</f>
        <v>0</v>
      </c>
      <c r="EV90" s="58">
        <f>сентябрь!EV90+август!EV90+'июль '!EV89</f>
        <v>0</v>
      </c>
      <c r="EW90" s="58">
        <f>сентябрь!EW90+август!EW90+'июль '!EW89</f>
        <v>25.196000000000002</v>
      </c>
      <c r="EX90" s="58">
        <f>сентябрь!EX90+август!EX90+'июль '!EX89</f>
        <v>0</v>
      </c>
      <c r="EY90" s="58">
        <f>сентябрь!EY90+август!EY90+'июль '!EY89</f>
        <v>0</v>
      </c>
      <c r="EZ90" s="58">
        <f>сентябрь!EZ90+август!EZ90+'июль '!EZ89</f>
        <v>0</v>
      </c>
      <c r="FA90" s="58">
        <f>сентябрь!FA90+август!FA90+'июль '!FA89</f>
        <v>0</v>
      </c>
      <c r="FB90" s="58">
        <f>сентябрь!FB90+август!FB90+'июль '!FB89</f>
        <v>0</v>
      </c>
      <c r="FC90" s="58">
        <f>сентябрь!FC90+август!FC90+'июль '!FC89</f>
        <v>0</v>
      </c>
      <c r="FD90" s="58">
        <f>сентябрь!FD90+август!FD90+'июль '!FD89</f>
        <v>0</v>
      </c>
      <c r="FE90" s="58">
        <f>сентябрь!FE90+август!FE90+'июль '!FE89</f>
        <v>0</v>
      </c>
      <c r="FF90" s="58">
        <f>сентябрь!FF90+август!FF90+'июль '!FF89</f>
        <v>0</v>
      </c>
      <c r="FG90" s="58">
        <f>сентябрь!FG90+август!FG90+'июль '!FG89</f>
        <v>0</v>
      </c>
      <c r="FH90" s="58">
        <f>сентябрь!FH90+август!FH90+'июль '!FH89</f>
        <v>0</v>
      </c>
      <c r="FI90" s="58">
        <f>сентябрь!FI90+август!FI90+'июль '!FI89</f>
        <v>0</v>
      </c>
      <c r="FJ90" s="58">
        <f>сентябрь!FJ90+август!FJ90+'июль '!FJ89</f>
        <v>0</v>
      </c>
      <c r="FK90" s="58">
        <f>сентябрь!FK90+август!FK90+'июль '!FK89</f>
        <v>0</v>
      </c>
      <c r="FL90" s="58">
        <f>сентябрь!FL90+август!FL90+'июль '!FL89</f>
        <v>0</v>
      </c>
      <c r="FM90" s="58">
        <f>сентябрь!FM90+август!FM90+'июль '!FM89</f>
        <v>0</v>
      </c>
      <c r="FN90" s="58">
        <f>сентябрь!FN90+август!FN90+'июль '!FN89</f>
        <v>0</v>
      </c>
      <c r="FO90" s="58">
        <f>сентябрь!FO90+август!FO90+'июль '!FO89</f>
        <v>7.0949999999999998</v>
      </c>
      <c r="FP90" s="58">
        <f>сентябрь!FP90+август!FP90+'июль '!FP89</f>
        <v>0</v>
      </c>
      <c r="FQ90" s="58">
        <f>сентябрь!FQ90+август!FQ90+'июль '!FQ89</f>
        <v>0</v>
      </c>
      <c r="FR90" s="58">
        <f>сентябрь!FR90+август!FR90+'июль '!FR89</f>
        <v>0</v>
      </c>
      <c r="FS90" s="58">
        <f>сентябрь!FS90+август!FS90+'июль '!FS89</f>
        <v>0</v>
      </c>
      <c r="FT90" s="58">
        <f>сентябрь!FT90+август!FT90+'июль '!FT89</f>
        <v>0</v>
      </c>
      <c r="FU90" s="58">
        <f>сентябрь!FU90+август!FU90+'июль '!FU89</f>
        <v>0</v>
      </c>
      <c r="FV90" s="58">
        <f>сентябрь!FV90+август!FV90+'июль '!FV89</f>
        <v>8.7370000000000001</v>
      </c>
      <c r="FW90" s="58">
        <f>сентябрь!FW90+август!FW90+'июль '!FW89</f>
        <v>9.3550000000000004</v>
      </c>
      <c r="FX90" s="58">
        <f>сентябрь!FX90+август!FX90+'июль '!FX89</f>
        <v>9.3719999999999999</v>
      </c>
      <c r="FY90" s="58">
        <f>сентябрь!FY90+август!FY90+'июль '!FY89</f>
        <v>7.6059999999999999</v>
      </c>
      <c r="FZ90" s="58">
        <f>сентябрь!FZ90+август!FZ90+'июль '!FZ89</f>
        <v>9.8010000000000002</v>
      </c>
      <c r="GA90" s="58">
        <f>сентябрь!GA90+август!GA90+'июль '!GA89</f>
        <v>10.214</v>
      </c>
      <c r="GB90" s="58">
        <f>сентябрь!GB90+август!GB90+'июль '!GB89</f>
        <v>3.8940000000000001</v>
      </c>
      <c r="GC90" s="58">
        <f>сентябрь!GC90+август!GC90+'июль '!GC89</f>
        <v>12.218</v>
      </c>
      <c r="GD90" s="58">
        <f>сентябрь!GD90+август!GD90+'июль '!GD89</f>
        <v>0</v>
      </c>
      <c r="GE90" s="58">
        <f>сентябрь!GE90+август!GE90+'июль '!GE89</f>
        <v>1.7410000000000001</v>
      </c>
      <c r="GF90" s="58">
        <f>сентябрь!GF90+август!GF90+'июль '!GF89</f>
        <v>3.9350000000000001</v>
      </c>
      <c r="GG90" s="58">
        <f>сентябрь!GG90+август!GG90+'июль '!GG89</f>
        <v>0</v>
      </c>
      <c r="GH90" s="58">
        <f>сентябрь!GH90+август!GH90+'июль '!GH89</f>
        <v>7.4329999999999998</v>
      </c>
      <c r="GI90" s="58">
        <f>сентябрь!GI90+август!GI90+'июль '!GI89</f>
        <v>10.279</v>
      </c>
      <c r="GJ90" s="58">
        <f>сентябрь!GJ90+август!GJ90+'июль '!GJ89</f>
        <v>9.6029999999999998</v>
      </c>
      <c r="GK90" s="58">
        <f>сентябрь!GK90+август!GK90+'июль '!GK89</f>
        <v>3.952</v>
      </c>
      <c r="GL90" s="58">
        <f>сентябрь!GL90+август!GL90+'июль '!GL89</f>
        <v>3.8029999999999999</v>
      </c>
      <c r="GM90" s="58">
        <f>сентябрь!GM90+август!GM90+'июль '!GM89</f>
        <v>4.8259999999999996</v>
      </c>
      <c r="GN90" s="58">
        <f>сентябрь!GN90+август!GN90+'июль '!GN89</f>
        <v>0</v>
      </c>
      <c r="GO90" s="58">
        <f>сентябрь!GO90+август!GO90+'июль '!GO89</f>
        <v>14.05</v>
      </c>
      <c r="GP90" s="58">
        <f>сентябрь!GP90+август!GP90+'июль '!GP89</f>
        <v>0</v>
      </c>
      <c r="GQ90" s="58">
        <f>сентябрь!GQ90+август!GQ90+'июль '!GQ89</f>
        <v>0</v>
      </c>
      <c r="GR90" s="58">
        <f>сентябрь!GR90+август!GR90+'июль '!GR89</f>
        <v>16.928999999999998</v>
      </c>
      <c r="GS90" s="58">
        <f>сентябрь!GS90+август!GS90+'июль '!GS89</f>
        <v>10.238</v>
      </c>
      <c r="GT90" s="58">
        <f>сентябрь!GT90+август!GT90+'июль '!GT89</f>
        <v>0</v>
      </c>
      <c r="GU90" s="58">
        <f>сентябрь!GU90+август!GU90+'июль '!GU89</f>
        <v>0</v>
      </c>
      <c r="GV90" s="58">
        <f>сентябрь!GV90+август!GV90+'июль '!GV89</f>
        <v>3.7949999999999999</v>
      </c>
      <c r="GW90" s="58">
        <f>сентябрь!GW90+август!GW90+'июль '!GW89</f>
        <v>0</v>
      </c>
      <c r="GX90" s="58">
        <f>сентябрь!GX90+август!GX90+'июль '!GX89</f>
        <v>0</v>
      </c>
      <c r="GY90" s="58">
        <f>сентябрь!GY90+август!GY90+'июль '!GY89</f>
        <v>6.46</v>
      </c>
      <c r="GZ90" s="58">
        <f>сентябрь!GZ90+август!GZ90+'июль '!GZ89</f>
        <v>0</v>
      </c>
      <c r="HA90" s="58">
        <f>сентябрь!HA90+август!HA90+'июль '!HA89</f>
        <v>0</v>
      </c>
      <c r="HB90" s="58">
        <f>сентябрь!HB90+август!HB90+'июль '!HB89</f>
        <v>0</v>
      </c>
      <c r="HC90" s="58">
        <f>сентябрь!HC90+август!HC90+'июль '!HC89</f>
        <v>23.132999999999999</v>
      </c>
      <c r="HD90" s="58">
        <f>сентябрь!HD90+август!HD90+'июль '!HD89</f>
        <v>1.056</v>
      </c>
      <c r="HE90" s="58">
        <f>сентябрь!HE90+август!HE90+'июль '!HE89</f>
        <v>0</v>
      </c>
      <c r="HF90" s="58">
        <f>сентябрь!HF90+август!HF90+'июль '!HF89</f>
        <v>5.891</v>
      </c>
      <c r="HG90" s="58">
        <f>сентябрь!HG90+август!HG90+'июль '!HG89</f>
        <v>4.8840000000000003</v>
      </c>
      <c r="HH90" s="58">
        <f>сентябрь!HH90+август!HH90+'июль '!HH89</f>
        <v>7.548</v>
      </c>
      <c r="HI90" s="58">
        <f>сентябрь!HI90+август!HI90+'июль '!HI89</f>
        <v>4.0419999999999998</v>
      </c>
      <c r="HJ90" s="58">
        <f>сентябрь!HJ90+август!HJ90+'июль '!HJ89</f>
        <v>16.698</v>
      </c>
      <c r="HK90" s="58">
        <f>сентябрь!HK90+август!HK90+'июль '!HK89</f>
        <v>12.622</v>
      </c>
      <c r="HL90" s="58">
        <f>сентябрь!HL90+август!HL90+'июль '!HL89</f>
        <v>5.9980000000000002</v>
      </c>
      <c r="HM90" s="58">
        <f>сентябрь!HM90+август!HM90+'июль '!HM89</f>
        <v>0</v>
      </c>
      <c r="HN90" s="58">
        <f>сентябрь!HN90+август!HN90+'июль '!HN89</f>
        <v>7.4249999999999998</v>
      </c>
      <c r="HO90" s="58">
        <f>сентябрь!HO90+август!HO90+'июль '!HO89</f>
        <v>0</v>
      </c>
      <c r="HP90" s="58">
        <f>сентябрь!HP90+август!HP90+'июль '!HP89</f>
        <v>0</v>
      </c>
      <c r="HQ90" s="58">
        <f>сентябрь!HQ90+август!HQ90+'июль '!HQ89</f>
        <v>0</v>
      </c>
      <c r="HR90" s="58">
        <f>сентябрь!HR90+август!HR90+'июль '!HR89</f>
        <v>0</v>
      </c>
      <c r="HS90" s="58">
        <f>сентябрь!HS90+август!HS90+'июль '!HS89</f>
        <v>0</v>
      </c>
      <c r="HT90" s="58">
        <f>сентябрь!HT90+август!HT90+'июль '!HT89</f>
        <v>15.791</v>
      </c>
      <c r="HU90" s="58">
        <f>сентябрь!HU90+август!HU90+'июль '!HU89</f>
        <v>0</v>
      </c>
      <c r="HV90" s="58">
        <f>сентябрь!HV90+август!HV90+'июль '!HV89</f>
        <v>0</v>
      </c>
      <c r="HW90" s="58">
        <f>сентябрь!HW90+август!HW90+'июль '!HW89</f>
        <v>0</v>
      </c>
      <c r="HX90" s="58">
        <f>сентябрь!HX90+август!HX90+'июль '!HX89</f>
        <v>0</v>
      </c>
      <c r="HY90" s="58">
        <f>сентябрь!HY90+август!HY90+'июль '!HY89</f>
        <v>0</v>
      </c>
      <c r="HZ90" s="58">
        <f>сентябрь!HZ90+август!HZ90+'июль '!HZ89</f>
        <v>0</v>
      </c>
      <c r="IA90" s="58">
        <f>сентябрь!IA90+август!IA90+'июль '!IA89</f>
        <v>0</v>
      </c>
      <c r="IB90" s="58">
        <f>сентябрь!IB90+август!IB90+'июль '!IB89</f>
        <v>0</v>
      </c>
      <c r="IC90" s="58">
        <f>сентябрь!IC90+август!IC90+'июль '!IC89</f>
        <v>0</v>
      </c>
      <c r="ID90" s="58">
        <f>сентябрь!ID90+август!ID90+'июль '!ID89</f>
        <v>0</v>
      </c>
    </row>
    <row r="91" spans="1:238" ht="15" customHeight="1">
      <c r="A91" s="11" t="s">
        <v>337</v>
      </c>
      <c r="B91" s="9" t="s">
        <v>338</v>
      </c>
      <c r="C91" s="10" t="s">
        <v>242</v>
      </c>
      <c r="D91" s="46">
        <f>сентябрь!D91+август!D91+'июль '!D90</f>
        <v>1107.0830000000001</v>
      </c>
      <c r="E91" s="58">
        <f>сентябрь!E91+август!E91+'июль '!E90</f>
        <v>791.44900000000007</v>
      </c>
      <c r="F91" s="58">
        <f>сентябрь!F91+август!F91+'июль '!F90</f>
        <v>315.63400000000001</v>
      </c>
      <c r="G91" s="58">
        <f>сентябрь!G91+август!G91+'июль '!G90</f>
        <v>4.0119999999999996</v>
      </c>
      <c r="H91" s="58">
        <f>сентябрь!H91+август!H91+'июль '!H90</f>
        <v>4.0119999999999996</v>
      </c>
      <c r="I91" s="58">
        <f>сентябрь!I91+август!I91+'июль '!I90</f>
        <v>4.0119999999999996</v>
      </c>
      <c r="J91" s="58">
        <f>сентябрь!J91+август!J91+'июль '!J90</f>
        <v>4.0119999999999996</v>
      </c>
      <c r="K91" s="58">
        <f>сентябрь!K91+август!K91+'июль '!K90</f>
        <v>8.9149999999999991</v>
      </c>
      <c r="L91" s="58">
        <f>сентябрь!L91+август!L91+'июль '!L90</f>
        <v>0</v>
      </c>
      <c r="M91" s="58">
        <f>сентябрь!M91+август!M91+'июль '!M90</f>
        <v>18.407</v>
      </c>
      <c r="N91" s="58">
        <f>сентябрь!N91+август!N91+'июль '!N90</f>
        <v>0</v>
      </c>
      <c r="O91" s="58">
        <f>сентябрь!O91+август!O91+'июль '!O90</f>
        <v>0</v>
      </c>
      <c r="P91" s="58">
        <f>сентябрь!P91+август!P91+'июль '!P90</f>
        <v>0</v>
      </c>
      <c r="Q91" s="58">
        <f>сентябрь!Q91+август!Q91+'июль '!Q90</f>
        <v>0</v>
      </c>
      <c r="R91" s="58">
        <f>сентябрь!R91+август!R91+'июль '!R90</f>
        <v>0</v>
      </c>
      <c r="S91" s="58">
        <f>сентябрь!S91+август!S91+'июль '!S90</f>
        <v>0</v>
      </c>
      <c r="T91" s="58">
        <f>сентябрь!T91+август!T91+'июль '!T90</f>
        <v>0</v>
      </c>
      <c r="U91" s="58">
        <f>сентябрь!U91+август!U91+'июль '!U90</f>
        <v>0</v>
      </c>
      <c r="V91" s="58">
        <f>сентябрь!V91+август!V91+'июль '!V90</f>
        <v>0</v>
      </c>
      <c r="W91" s="58">
        <f>сентябрь!W91+август!W91+'июль '!W90</f>
        <v>0</v>
      </c>
      <c r="X91" s="58">
        <f>сентябрь!X91+август!X91+'июль '!X90</f>
        <v>0</v>
      </c>
      <c r="Y91" s="58">
        <f>сентябрь!Y91+август!Y91+'июль '!Y90</f>
        <v>0</v>
      </c>
      <c r="Z91" s="58">
        <f>сентябрь!Z91+август!Z91+'июль '!Z90</f>
        <v>0</v>
      </c>
      <c r="AA91" s="58">
        <f>сентябрь!AA91+август!AA91+'июль '!AA90</f>
        <v>4.4569999999999999</v>
      </c>
      <c r="AB91" s="58">
        <f>сентябрь!AB91+август!AB91+'июль '!AB90</f>
        <v>5.6769999999999996</v>
      </c>
      <c r="AC91" s="58">
        <f>сентябрь!AC91+август!AC91+'июль '!AC90</f>
        <v>63.188000000000002</v>
      </c>
      <c r="AD91" s="58">
        <f>сентябрь!AD91+август!AD91+'июль '!AD90</f>
        <v>0</v>
      </c>
      <c r="AE91" s="58">
        <f>сентябрь!AE91+август!AE91+'июль '!AE90</f>
        <v>0</v>
      </c>
      <c r="AF91" s="58">
        <f>сентябрь!AF91+август!AF91+'июль '!AF90</f>
        <v>0</v>
      </c>
      <c r="AG91" s="58">
        <f>сентябрь!AG91+август!AG91+'июль '!AG90</f>
        <v>0</v>
      </c>
      <c r="AH91" s="58">
        <f>сентябрь!AH91+август!AH91+'июль '!AH90</f>
        <v>0</v>
      </c>
      <c r="AI91" s="58">
        <f>сентябрь!AI91+август!AI91+'июль '!AI90</f>
        <v>0</v>
      </c>
      <c r="AJ91" s="58">
        <f>сентябрь!AJ91+август!AJ91+'июль '!AJ90</f>
        <v>0</v>
      </c>
      <c r="AK91" s="58">
        <f>сентябрь!AK91+август!AK91+'июль '!AK90</f>
        <v>0</v>
      </c>
      <c r="AL91" s="58">
        <f>сентябрь!AL91+август!AL91+'июль '!AL90</f>
        <v>0</v>
      </c>
      <c r="AM91" s="58">
        <f>сентябрь!AM91+август!AM91+'июль '!AM90</f>
        <v>0</v>
      </c>
      <c r="AN91" s="58">
        <f>сентябрь!AN91+август!AN91+'июль '!AN90</f>
        <v>0</v>
      </c>
      <c r="AO91" s="58">
        <f>сентябрь!AO91+август!AO91+'июль '!AO90</f>
        <v>0</v>
      </c>
      <c r="AP91" s="58">
        <f>сентябрь!AP91+август!AP91+'июль '!AP90</f>
        <v>0</v>
      </c>
      <c r="AQ91" s="58">
        <f>сентябрь!AQ91+август!AQ91+'июль '!AQ90</f>
        <v>0</v>
      </c>
      <c r="AR91" s="58">
        <f>сентябрь!AR91+август!AR91+'июль '!AR90</f>
        <v>0</v>
      </c>
      <c r="AS91" s="58">
        <f>сентябрь!AS91+август!AS91+'июль '!AS90</f>
        <v>0</v>
      </c>
      <c r="AT91" s="58">
        <f>сентябрь!AT91+август!AT91+'июль '!AT90</f>
        <v>0</v>
      </c>
      <c r="AU91" s="58">
        <f>сентябрь!AU91+август!AU91+'июль '!AU90</f>
        <v>0</v>
      </c>
      <c r="AV91" s="58">
        <f>сентябрь!AV91+август!AV91+'июль '!AV90</f>
        <v>0</v>
      </c>
      <c r="AW91" s="58">
        <f>сентябрь!AW91+август!AW91+'июль '!AW90</f>
        <v>0</v>
      </c>
      <c r="AX91" s="58">
        <f>сентябрь!AX91+август!AX91+'июль '!AX90</f>
        <v>0</v>
      </c>
      <c r="AY91" s="58">
        <f>сентябрь!AY91+август!AY91+'июль '!AY90</f>
        <v>0</v>
      </c>
      <c r="AZ91" s="58">
        <f>сентябрь!AZ91+август!AZ91+'июль '!AZ90</f>
        <v>7.9080000000000004</v>
      </c>
      <c r="BA91" s="58">
        <f>сентябрь!BA91+август!BA91+'июль '!BA90</f>
        <v>70.078000000000003</v>
      </c>
      <c r="BB91" s="58">
        <f>сентябрь!BB91+август!BB91+'июль '!BB90</f>
        <v>0</v>
      </c>
      <c r="BC91" s="58">
        <f>сентябрь!BC91+август!BC91+'июль '!BC90</f>
        <v>13.371</v>
      </c>
      <c r="BD91" s="58">
        <f>сентябрь!BD91+август!BD91+'июль '!BD90</f>
        <v>0</v>
      </c>
      <c r="BE91" s="58">
        <f>сентябрь!BE91+август!BE91+'июль '!BE90</f>
        <v>0</v>
      </c>
      <c r="BF91" s="58">
        <f>сентябрь!BF91+август!BF91+'июль '!BF90</f>
        <v>0</v>
      </c>
      <c r="BG91" s="58">
        <f>сентябрь!BG91+август!BG91+'июль '!BG90</f>
        <v>0</v>
      </c>
      <c r="BH91" s="58">
        <f>сентябрь!BH91+август!BH91+'июль '!BH90</f>
        <v>0</v>
      </c>
      <c r="BI91" s="58">
        <f>сентябрь!BI91+август!BI91+'июль '!BI90</f>
        <v>0</v>
      </c>
      <c r="BJ91" s="58">
        <f>сентябрь!BJ91+август!BJ91+'июль '!BJ90</f>
        <v>0</v>
      </c>
      <c r="BK91" s="58">
        <f>сентябрь!BK91+август!BK91+'июль '!BK90</f>
        <v>48.043000000000006</v>
      </c>
      <c r="BL91" s="58">
        <f>сентябрь!BL91+август!BL91+'июль '!BL90</f>
        <v>0</v>
      </c>
      <c r="BM91" s="58">
        <f>сентябрь!BM91+август!BM91+'июль '!BM90</f>
        <v>56.76</v>
      </c>
      <c r="BN91" s="58">
        <f>сентябрь!BN91+август!BN91+'июль '!BN90</f>
        <v>0</v>
      </c>
      <c r="BO91" s="58">
        <f>сентябрь!BO91+август!BO91+'июль '!BO90</f>
        <v>0</v>
      </c>
      <c r="BP91" s="58">
        <f>сентябрь!BP91+август!BP91+'июль '!BP90</f>
        <v>0</v>
      </c>
      <c r="BQ91" s="58">
        <f>сентябрь!BQ91+август!BQ91+'июль '!BQ90</f>
        <v>0</v>
      </c>
      <c r="BR91" s="58">
        <f>сентябрь!BR91+август!BR91+'июль '!BR90</f>
        <v>0</v>
      </c>
      <c r="BS91" s="58">
        <f>сентябрь!BS91+август!BS91+'июль '!BS90</f>
        <v>0</v>
      </c>
      <c r="BT91" s="58">
        <f>сентябрь!BT91+август!BT91+'июль '!BT90</f>
        <v>2.2280000000000002</v>
      </c>
      <c r="BU91" s="58">
        <f>сентябрь!BU91+август!BU91+'июль '!BU90</f>
        <v>0</v>
      </c>
      <c r="BV91" s="58">
        <f>сентябрь!BV91+август!BV91+'июль '!BV90</f>
        <v>2.2280000000000002</v>
      </c>
      <c r="BW91" s="58">
        <f>сентябрь!BW91+август!BW91+'июль '!BW90</f>
        <v>0</v>
      </c>
      <c r="BX91" s="58">
        <f>сентябрь!BX91+август!BX91+'июль '!BX90</f>
        <v>2.2280000000000002</v>
      </c>
      <c r="BY91" s="58">
        <f>сентябрь!BY91+август!BY91+'июль '!BY90</f>
        <v>3.4670000000000005</v>
      </c>
      <c r="BZ91" s="58">
        <f>сентябрь!BZ91+август!BZ91+'июль '!BZ90</f>
        <v>0</v>
      </c>
      <c r="CA91" s="58">
        <f>сентябрь!CA91+август!CA91+'июль '!CA90</f>
        <v>2.2280000000000002</v>
      </c>
      <c r="CB91" s="58">
        <f>сентябрь!CB91+август!CB91+'июль '!CB90</f>
        <v>0</v>
      </c>
      <c r="CC91" s="58">
        <f>сентябрь!CC91+август!CC91+'июль '!CC90</f>
        <v>0</v>
      </c>
      <c r="CD91" s="58">
        <f>сентябрь!CD91+август!CD91+'июль '!CD90</f>
        <v>0</v>
      </c>
      <c r="CE91" s="58">
        <f>сентябрь!CE91+август!CE91+'июль '!CE90</f>
        <v>0</v>
      </c>
      <c r="CF91" s="58">
        <f>сентябрь!CF91+август!CF91+'июль '!CF90</f>
        <v>2.2280000000000002</v>
      </c>
      <c r="CG91" s="58">
        <f>сентябрь!CG91+август!CG91+'июль '!CG90</f>
        <v>5.9269999999999996</v>
      </c>
      <c r="CH91" s="58">
        <f>сентябрь!CH91+август!CH91+'июль '!CH90</f>
        <v>2.2280000000000002</v>
      </c>
      <c r="CI91" s="58">
        <f>сентябрь!CI91+август!CI91+'июль '!CI90</f>
        <v>0</v>
      </c>
      <c r="CJ91" s="58">
        <f>сентябрь!CJ91+август!CJ91+'июль '!CJ90</f>
        <v>2.2280000000000002</v>
      </c>
      <c r="CK91" s="58">
        <f>сентябрь!CK91+август!CK91+'июль '!CK90</f>
        <v>0</v>
      </c>
      <c r="CL91" s="58">
        <f>сентябрь!CL91+август!CL91+'июль '!CL90</f>
        <v>2.2280000000000002</v>
      </c>
      <c r="CM91" s="58">
        <f>сентябрь!CM91+август!CM91+'июль '!CM90</f>
        <v>2.2280000000000002</v>
      </c>
      <c r="CN91" s="58">
        <f>сентябрь!CN91+август!CN91+'июль '!CN90</f>
        <v>0</v>
      </c>
      <c r="CO91" s="58">
        <f>сентябрь!CO91+август!CO91+'июль '!CO90</f>
        <v>65.787000000000006</v>
      </c>
      <c r="CP91" s="58">
        <f>сентябрь!CP91+август!CP91+'июль '!CP90</f>
        <v>0</v>
      </c>
      <c r="CQ91" s="58">
        <f>сентябрь!CQ91+август!CQ91+'июль '!CQ90</f>
        <v>0</v>
      </c>
      <c r="CR91" s="58">
        <f>сентябрь!CR91+август!CR91+'июль '!CR90</f>
        <v>0</v>
      </c>
      <c r="CS91" s="58">
        <f>сентябрь!CS91+август!CS91+'июль '!CS90</f>
        <v>0</v>
      </c>
      <c r="CT91" s="58">
        <f>сентябрь!CT91+август!CT91+'июль '!CT90</f>
        <v>3.4159999999999999</v>
      </c>
      <c r="CU91" s="58">
        <f>сентябрь!CU91+август!CU91+'июль '!CU90</f>
        <v>0</v>
      </c>
      <c r="CV91" s="58">
        <f>сентябрь!CV91+август!CV91+'июль '!CV90</f>
        <v>0</v>
      </c>
      <c r="CW91" s="58">
        <f>сентябрь!CW91+август!CW91+'июль '!CW90</f>
        <v>0</v>
      </c>
      <c r="CX91" s="58">
        <f>сентябрь!CX91+август!CX91+'июль '!CX90</f>
        <v>0</v>
      </c>
      <c r="CY91" s="58">
        <f>сентябрь!CY91+август!CY91+'июль '!CY90</f>
        <v>0</v>
      </c>
      <c r="CZ91" s="58">
        <f>сентябрь!CZ91+август!CZ91+'июль '!CZ90</f>
        <v>0</v>
      </c>
      <c r="DA91" s="58">
        <f>сентябрь!DA91+август!DA91+'июль '!DA90</f>
        <v>0</v>
      </c>
      <c r="DB91" s="58">
        <f>сентябрь!DB91+август!DB91+'июль '!DB90</f>
        <v>0</v>
      </c>
      <c r="DC91" s="58">
        <f>сентябрь!DC91+август!DC91+'июль '!DC90</f>
        <v>0</v>
      </c>
      <c r="DD91" s="58">
        <f>сентябрь!DD91+август!DD91+'июль '!DD90</f>
        <v>0</v>
      </c>
      <c r="DE91" s="58">
        <f>сентябрь!DE91+август!DE91+'июль '!DE90</f>
        <v>76.73</v>
      </c>
      <c r="DF91" s="58">
        <f>сентябрь!DF91+август!DF91+'июль '!DF90</f>
        <v>0</v>
      </c>
      <c r="DG91" s="58">
        <f>сентябрь!DG91+август!DG91+'июль '!DG90</f>
        <v>0</v>
      </c>
      <c r="DH91" s="58">
        <f>сентябрь!DH91+август!DH91+'июль '!DH90</f>
        <v>20.123999999999999</v>
      </c>
      <c r="DI91" s="58">
        <f>сентябрь!DI91+август!DI91+'июль '!DI90</f>
        <v>4.7249999999999996</v>
      </c>
      <c r="DJ91" s="58">
        <f>сентябрь!DJ91+август!DJ91+'июль '!DJ90</f>
        <v>21.277999999999999</v>
      </c>
      <c r="DK91" s="58">
        <f>сентябрь!DK91+август!DK91+'июль '!DK90</f>
        <v>6.6859999999999999</v>
      </c>
      <c r="DL91" s="58">
        <f>сентябрь!DL91+август!DL91+'июль '!DL90</f>
        <v>8.9149999999999991</v>
      </c>
      <c r="DM91" s="58">
        <f>сентябрь!DM91+август!DM91+'июль '!DM90</f>
        <v>9.8069999999999986</v>
      </c>
      <c r="DN91" s="58">
        <f>сентябрь!DN91+август!DN91+'июль '!DN90</f>
        <v>17.829000000000001</v>
      </c>
      <c r="DO91" s="58">
        <f>сентябрь!DO91+август!DO91+'июль '!DO90</f>
        <v>30.508000000000003</v>
      </c>
      <c r="DP91" s="58">
        <f>сентябрь!DP91+август!DP91+'июль '!DP90</f>
        <v>0</v>
      </c>
      <c r="DQ91" s="58">
        <f>сентябрь!DQ91+август!DQ91+'июль '!DQ90</f>
        <v>0</v>
      </c>
      <c r="DR91" s="58">
        <f>сентябрь!DR91+август!DR91+'июль '!DR90</f>
        <v>0</v>
      </c>
      <c r="DS91" s="58">
        <f>сентябрь!DS91+август!DS91+'июль '!DS90</f>
        <v>0</v>
      </c>
      <c r="DT91" s="58">
        <f>сентябрь!DT91+август!DT91+'июль '!DT90</f>
        <v>0</v>
      </c>
      <c r="DU91" s="58">
        <f>сентябрь!DU91+август!DU91+'июль '!DU90</f>
        <v>0</v>
      </c>
      <c r="DV91" s="58">
        <f>сентябрь!DV91+август!DV91+'июль '!DV90</f>
        <v>210.393</v>
      </c>
      <c r="DW91" s="58">
        <f>сентябрь!DW91+август!DW91+'июль '!DW90</f>
        <v>4.9029999999999996</v>
      </c>
      <c r="DX91" s="58">
        <f>сентябрь!DX91+август!DX91+'июль '!DX90</f>
        <v>8.9149999999999991</v>
      </c>
      <c r="DY91" s="58">
        <f>сентябрь!DY91+август!DY91+'июль '!DY90</f>
        <v>12.363</v>
      </c>
      <c r="DZ91" s="58">
        <f>сентябрь!DZ91+август!DZ91+'июль '!DZ90</f>
        <v>6.6859999999999999</v>
      </c>
      <c r="EA91" s="58">
        <f>сентябрь!EA91+август!EA91+'июль '!EA90</f>
        <v>8.9149999999999991</v>
      </c>
      <c r="EB91" s="58">
        <f>сентябрь!EB91+август!EB91+'июль '!EB90</f>
        <v>6.6859999999999999</v>
      </c>
      <c r="EC91" s="58">
        <f>сентябрь!EC91+август!EC91+'июль '!EC90</f>
        <v>6.6859999999999999</v>
      </c>
      <c r="ED91" s="58">
        <f>сентябрь!ED91+август!ED91+'июль '!ED90</f>
        <v>6.6859999999999999</v>
      </c>
      <c r="EE91" s="58">
        <f>сентябрь!EE91+август!EE91+'июль '!EE90</f>
        <v>6.6859999999999999</v>
      </c>
      <c r="EF91" s="58">
        <f>сентябрь!EF91+август!EF91+'июль '!EF90</f>
        <v>0</v>
      </c>
      <c r="EG91" s="58">
        <f>сентябрь!EG91+август!EG91+'июль '!EG90</f>
        <v>5.694</v>
      </c>
      <c r="EH91" s="58">
        <f>сентябрь!EH91+август!EH91+'июль '!EH90</f>
        <v>0</v>
      </c>
      <c r="EI91" s="58">
        <f>сентябрь!EI91+август!EI91+'июль '!EI90</f>
        <v>0</v>
      </c>
      <c r="EJ91" s="58">
        <f>сентябрь!EJ91+август!EJ91+'июль '!EJ90</f>
        <v>0</v>
      </c>
      <c r="EK91" s="58">
        <f>сентябрь!EK91+август!EK91+'июль '!EK90</f>
        <v>0</v>
      </c>
      <c r="EL91" s="58">
        <f>сентябрь!EL91+август!EL91+'июль '!EL90</f>
        <v>0</v>
      </c>
      <c r="EM91" s="58">
        <f>сентябрь!EM91+август!EM91+'июль '!EM90</f>
        <v>0</v>
      </c>
      <c r="EN91" s="58">
        <f>сентябрь!EN91+август!EN91+'июль '!EN90</f>
        <v>0</v>
      </c>
      <c r="EO91" s="58">
        <f>сентябрь!EO91+август!EO91+'июль '!EO90</f>
        <v>0</v>
      </c>
      <c r="EP91" s="58">
        <f>сентябрь!EP91+август!EP91+'июль '!EP90</f>
        <v>15.888999999999999</v>
      </c>
      <c r="EQ91" s="58">
        <f>сентябрь!EQ91+август!EQ91+'июль '!EQ90</f>
        <v>0</v>
      </c>
      <c r="ER91" s="58">
        <f>сентябрь!ER91+август!ER91+'июль '!ER90</f>
        <v>0</v>
      </c>
      <c r="ES91" s="58">
        <f>сентябрь!ES91+август!ES91+'июль '!ES90</f>
        <v>0</v>
      </c>
      <c r="ET91" s="58">
        <f>сентябрь!ET91+август!ET91+'июль '!ET90</f>
        <v>0</v>
      </c>
      <c r="EU91" s="58">
        <f>сентябрь!EU91+август!EU91+'июль '!EU90</f>
        <v>0</v>
      </c>
      <c r="EV91" s="58">
        <f>сентябрь!EV91+август!EV91+'июль '!EV90</f>
        <v>1.194</v>
      </c>
      <c r="EW91" s="58">
        <f>сентябрь!EW91+август!EW91+'июль '!EW90</f>
        <v>0</v>
      </c>
      <c r="EX91" s="58">
        <f>сентябрь!EX91+август!EX91+'июль '!EX90</f>
        <v>0</v>
      </c>
      <c r="EY91" s="58">
        <f>сентябрь!EY91+август!EY91+'июль '!EY90</f>
        <v>7.7370000000000001</v>
      </c>
      <c r="EZ91" s="58">
        <f>сентябрь!EZ91+август!EZ91+'июль '!EZ90</f>
        <v>0</v>
      </c>
      <c r="FA91" s="58">
        <f>сентябрь!FA91+август!FA91+'июль '!FA90</f>
        <v>0</v>
      </c>
      <c r="FB91" s="58">
        <f>сентябрь!FB91+август!FB91+'июль '!FB90</f>
        <v>0</v>
      </c>
      <c r="FC91" s="58">
        <f>сентябрь!FC91+август!FC91+'июль '!FC90</f>
        <v>0</v>
      </c>
      <c r="FD91" s="58">
        <f>сентябрь!FD91+август!FD91+'июль '!FD90</f>
        <v>0</v>
      </c>
      <c r="FE91" s="58">
        <f>сентябрь!FE91+август!FE91+'июль '!FE90</f>
        <v>0</v>
      </c>
      <c r="FF91" s="58">
        <f>сентябрь!FF91+август!FF91+'июль '!FF90</f>
        <v>0</v>
      </c>
      <c r="FG91" s="58">
        <f>сентябрь!FG91+август!FG91+'июль '!FG90</f>
        <v>5.694</v>
      </c>
      <c r="FH91" s="58">
        <f>сентябрь!FH91+август!FH91+'июль '!FH90</f>
        <v>0</v>
      </c>
      <c r="FI91" s="58">
        <f>сентябрь!FI91+август!FI91+'июль '!FI90</f>
        <v>0</v>
      </c>
      <c r="FJ91" s="58">
        <f>сентябрь!FJ91+август!FJ91+'июль '!FJ90</f>
        <v>0</v>
      </c>
      <c r="FK91" s="58">
        <f>сентябрь!FK91+август!FK91+'июль '!FK90</f>
        <v>0</v>
      </c>
      <c r="FL91" s="58">
        <f>сентябрь!FL91+август!FL91+'июль '!FL90</f>
        <v>46.613</v>
      </c>
      <c r="FM91" s="58">
        <f>сентябрь!FM91+август!FM91+'июль '!FM90</f>
        <v>0</v>
      </c>
      <c r="FN91" s="58">
        <f>сентябрь!FN91+август!FN91+'июль '!FN90</f>
        <v>6.8129999999999997</v>
      </c>
      <c r="FO91" s="58">
        <f>сентябрь!FO91+август!FO91+'июль '!FO90</f>
        <v>0</v>
      </c>
      <c r="FP91" s="58">
        <f>сентябрь!FP91+август!FP91+'июль '!FP90</f>
        <v>5.6769999999999996</v>
      </c>
      <c r="FQ91" s="58">
        <f>сентябрь!FQ91+август!FQ91+'июль '!FQ90</f>
        <v>0</v>
      </c>
      <c r="FR91" s="58">
        <f>сентябрь!FR91+август!FR91+'июль '!FR90</f>
        <v>0</v>
      </c>
      <c r="FS91" s="58">
        <f>сентябрь!FS91+август!FS91+'июль '!FS90</f>
        <v>0</v>
      </c>
      <c r="FT91" s="58">
        <f>сентябрь!FT91+август!FT91+'июль '!FT90</f>
        <v>0</v>
      </c>
      <c r="FU91" s="58">
        <f>сентябрь!FU91+август!FU91+'июль '!FU90</f>
        <v>0</v>
      </c>
      <c r="FV91" s="58">
        <f>сентябрь!FV91+август!FV91+'июль '!FV90</f>
        <v>0</v>
      </c>
      <c r="FW91" s="58">
        <f>сентябрь!FW91+август!FW91+'июль '!FW90</f>
        <v>0</v>
      </c>
      <c r="FX91" s="58">
        <f>сентябрь!FX91+август!FX91+'июль '!FX90</f>
        <v>0</v>
      </c>
      <c r="FY91" s="58">
        <f>сентябрь!FY91+август!FY91+'июль '!FY90</f>
        <v>0</v>
      </c>
      <c r="FZ91" s="58">
        <f>сентябрь!FZ91+август!FZ91+'июль '!FZ90</f>
        <v>0</v>
      </c>
      <c r="GA91" s="58">
        <f>сентябрь!GA91+август!GA91+'июль '!GA90</f>
        <v>0</v>
      </c>
      <c r="GB91" s="58">
        <f>сентябрь!GB91+август!GB91+'июль '!GB90</f>
        <v>0</v>
      </c>
      <c r="GC91" s="58">
        <f>сентябрь!GC91+август!GC91+'июль '!GC90</f>
        <v>0</v>
      </c>
      <c r="GD91" s="58">
        <f>сентябрь!GD91+август!GD91+'июль '!GD90</f>
        <v>0</v>
      </c>
      <c r="GE91" s="58">
        <f>сентябрь!GE91+август!GE91+'июль '!GE90</f>
        <v>0</v>
      </c>
      <c r="GF91" s="58">
        <f>сентябрь!GF91+август!GF91+'июль '!GF90</f>
        <v>0</v>
      </c>
      <c r="GG91" s="58">
        <f>сентябрь!GG91+август!GG91+'июль '!GG90</f>
        <v>0</v>
      </c>
      <c r="GH91" s="58">
        <f>сентябрь!GH91+август!GH91+'июль '!GH90</f>
        <v>0</v>
      </c>
      <c r="GI91" s="58">
        <f>сентябрь!GI91+август!GI91+'июль '!GI90</f>
        <v>15.6</v>
      </c>
      <c r="GJ91" s="58">
        <f>сентябрь!GJ91+август!GJ91+'июль '!GJ90</f>
        <v>0</v>
      </c>
      <c r="GK91" s="58">
        <f>сентябрь!GK91+август!GK91+'июль '!GK90</f>
        <v>0</v>
      </c>
      <c r="GL91" s="58">
        <f>сентябрь!GL91+август!GL91+'июль '!GL90</f>
        <v>0</v>
      </c>
      <c r="GM91" s="58">
        <f>сентябрь!GM91+август!GM91+'июль '!GM90</f>
        <v>0</v>
      </c>
      <c r="GN91" s="58">
        <f>сентябрь!GN91+август!GN91+'июль '!GN90</f>
        <v>0</v>
      </c>
      <c r="GO91" s="58">
        <f>сентябрь!GO91+август!GO91+'июль '!GO90</f>
        <v>0</v>
      </c>
      <c r="GP91" s="58">
        <f>сентябрь!GP91+август!GP91+'июль '!GP90</f>
        <v>0</v>
      </c>
      <c r="GQ91" s="58">
        <f>сентябрь!GQ91+август!GQ91+'июль '!GQ90</f>
        <v>0</v>
      </c>
      <c r="GR91" s="58">
        <f>сентябрь!GR91+август!GR91+'июль '!GR90</f>
        <v>0</v>
      </c>
      <c r="GS91" s="58">
        <f>сентябрь!GS91+август!GS91+'июль '!GS90</f>
        <v>0</v>
      </c>
      <c r="GT91" s="58">
        <f>сентябрь!GT91+август!GT91+'июль '!GT90</f>
        <v>0</v>
      </c>
      <c r="GU91" s="58">
        <f>сентябрь!GU91+август!GU91+'июль '!GU90</f>
        <v>0</v>
      </c>
      <c r="GV91" s="58">
        <f>сентябрь!GV91+август!GV91+'июль '!GV90</f>
        <v>0</v>
      </c>
      <c r="GW91" s="58">
        <f>сентябрь!GW91+август!GW91+'июль '!GW90</f>
        <v>4.0119999999999996</v>
      </c>
      <c r="GX91" s="58">
        <f>сентябрь!GX91+август!GX91+'июль '!GX90</f>
        <v>0</v>
      </c>
      <c r="GY91" s="58">
        <f>сентябрь!GY91+август!GY91+'июль '!GY90</f>
        <v>0</v>
      </c>
      <c r="GZ91" s="58">
        <f>сентябрь!GZ91+август!GZ91+'июль '!GZ90</f>
        <v>0</v>
      </c>
      <c r="HA91" s="58">
        <f>сентябрь!HA91+август!HA91+'июль '!HA90</f>
        <v>0</v>
      </c>
      <c r="HB91" s="58">
        <f>сентябрь!HB91+август!HB91+'июль '!HB90</f>
        <v>0</v>
      </c>
      <c r="HC91" s="58">
        <f>сентябрь!HC91+август!HC91+'июль '!HC90</f>
        <v>2.8050000000000002</v>
      </c>
      <c r="HD91" s="58">
        <f>сентябрь!HD91+август!HD91+'июль '!HD90</f>
        <v>0</v>
      </c>
      <c r="HE91" s="58">
        <f>сентябрь!HE91+август!HE91+'июль '!HE90</f>
        <v>0</v>
      </c>
      <c r="HF91" s="58">
        <f>сентябрь!HF91+август!HF91+'июль '!HF90</f>
        <v>0</v>
      </c>
      <c r="HG91" s="58">
        <f>сентябрь!HG91+август!HG91+'июль '!HG90</f>
        <v>0</v>
      </c>
      <c r="HH91" s="58">
        <f>сентябрь!HH91+август!HH91+'июль '!HH90</f>
        <v>0</v>
      </c>
      <c r="HI91" s="58">
        <f>сентябрь!HI91+август!HI91+'июль '!HI90</f>
        <v>0</v>
      </c>
      <c r="HJ91" s="58">
        <f>сентябрь!HJ91+август!HJ91+'июль '!HJ90</f>
        <v>0</v>
      </c>
      <c r="HK91" s="58">
        <f>сентябрь!HK91+август!HK91+'июль '!HK90</f>
        <v>0</v>
      </c>
      <c r="HL91" s="58">
        <f>сентябрь!HL91+август!HL91+'июль '!HL90</f>
        <v>45.131</v>
      </c>
      <c r="HM91" s="58">
        <f>сентябрь!HM91+август!HM91+'июль '!HM90</f>
        <v>0</v>
      </c>
      <c r="HN91" s="58">
        <f>сентябрь!HN91+август!HN91+'июль '!HN90</f>
        <v>0</v>
      </c>
      <c r="HO91" s="58">
        <f>сентябрь!HO91+август!HO91+'июль '!HO90</f>
        <v>0</v>
      </c>
      <c r="HP91" s="58">
        <f>сентябрь!HP91+август!HP91+'июль '!HP90</f>
        <v>50.798000000000002</v>
      </c>
      <c r="HQ91" s="58">
        <f>сентябрь!HQ91+август!HQ91+'июль '!HQ90</f>
        <v>0</v>
      </c>
      <c r="HR91" s="58">
        <f>сентябрь!HR91+август!HR91+'июль '!HR90</f>
        <v>0.89200000000000002</v>
      </c>
      <c r="HS91" s="58">
        <f>сентябрь!HS91+август!HS91+'июль '!HS90</f>
        <v>1.3380000000000001</v>
      </c>
      <c r="HT91" s="58">
        <f>сентябрь!HT91+август!HT91+'июль '!HT90</f>
        <v>0</v>
      </c>
      <c r="HU91" s="58">
        <f>сентябрь!HU91+август!HU91+'июль '!HU90</f>
        <v>0</v>
      </c>
      <c r="HV91" s="58">
        <f>сентябрь!HV91+август!HV91+'июль '!HV90</f>
        <v>0</v>
      </c>
      <c r="HW91" s="58">
        <f>сентябрь!HW91+август!HW91+'июль '!HW90</f>
        <v>0</v>
      </c>
      <c r="HX91" s="58">
        <f>сентябрь!HX91+август!HX91+'июль '!HX90</f>
        <v>0</v>
      </c>
      <c r="HY91" s="58">
        <f>сентябрь!HY91+август!HY91+'июль '!HY90</f>
        <v>0</v>
      </c>
      <c r="HZ91" s="58">
        <f>сентябрь!HZ91+август!HZ91+'июль '!HZ90</f>
        <v>0</v>
      </c>
      <c r="IA91" s="58">
        <f>сентябрь!IA91+август!IA91+'июль '!IA90</f>
        <v>0</v>
      </c>
      <c r="IB91" s="58">
        <f>сентябрь!IB91+август!IB91+'июль '!IB90</f>
        <v>0</v>
      </c>
      <c r="IC91" s="58">
        <f>сентябрь!IC91+август!IC91+'июль '!IC90</f>
        <v>4.1739999999999995</v>
      </c>
      <c r="ID91" s="58">
        <f>сентябрь!ID91+август!ID91+'июль '!ID90</f>
        <v>0</v>
      </c>
    </row>
    <row r="92" spans="1:238" s="50" customFormat="1" ht="16.5" customHeight="1">
      <c r="A92" s="29"/>
      <c r="B92" s="41" t="s">
        <v>339</v>
      </c>
      <c r="C92" s="31" t="s">
        <v>242</v>
      </c>
      <c r="D92" s="46">
        <f>сентябрь!D92+август!D92+'июль '!D91</f>
        <v>15235.800999999999</v>
      </c>
      <c r="E92" s="46">
        <f>сентябрь!E92+август!E92+'июль '!E91</f>
        <v>7319.848</v>
      </c>
      <c r="F92" s="46">
        <f>сентябрь!F92+август!F92+'июль '!F91</f>
        <v>7915.9529999999995</v>
      </c>
      <c r="G92" s="46">
        <f>сентябрь!G92+август!G92+'июль '!G91</f>
        <v>4.0119999999999996</v>
      </c>
      <c r="H92" s="46">
        <f>сентябрь!H92+август!H92+'июль '!H91</f>
        <v>45.542000000000002</v>
      </c>
      <c r="I92" s="46">
        <f>сентябрь!I92+август!I92+'июль '!I91</f>
        <v>4.3839999999999995</v>
      </c>
      <c r="J92" s="46">
        <f>сентябрь!J92+август!J92+'июль '!J91</f>
        <v>53.003999999999998</v>
      </c>
      <c r="K92" s="46">
        <f>сентябрь!K92+август!K92+'июль '!K91</f>
        <v>8.9149999999999991</v>
      </c>
      <c r="L92" s="46">
        <f>сентябрь!L92+август!L92+'июль '!L91</f>
        <v>0</v>
      </c>
      <c r="M92" s="46">
        <f>сентябрь!M92+август!M92+'июль '!M91</f>
        <v>111.31700000000001</v>
      </c>
      <c r="N92" s="46">
        <f>сентябрь!N92+август!N92+'июль '!N91</f>
        <v>20.079000000000001</v>
      </c>
      <c r="O92" s="46">
        <f>сентябрь!O92+август!O92+'июль '!O91</f>
        <v>7.0620000000000003</v>
      </c>
      <c r="P92" s="46">
        <f>сентябрь!P92+август!P92+'июль '!P91</f>
        <v>30.193999999999999</v>
      </c>
      <c r="Q92" s="46">
        <f>сентябрь!Q92+август!Q92+'июль '!Q91</f>
        <v>16.288999999999998</v>
      </c>
      <c r="R92" s="46">
        <f>сентябрь!R92+август!R92+'июль '!R91</f>
        <v>20.055</v>
      </c>
      <c r="S92" s="46">
        <f>сентябрь!S92+август!S92+'июль '!S91</f>
        <v>11.141999999999999</v>
      </c>
      <c r="T92" s="46">
        <f>сентябрь!T92+август!T92+'июль '!T91</f>
        <v>8.879999999999999</v>
      </c>
      <c r="U92" s="46">
        <f>сентябрь!U92+август!U92+'июль '!U91</f>
        <v>11.073</v>
      </c>
      <c r="V92" s="46">
        <f>сентябрь!V92+август!V92+'июль '!V91</f>
        <v>2.8820000000000001</v>
      </c>
      <c r="W92" s="46">
        <f>сентябрь!W92+август!W92+'июль '!W91</f>
        <v>67.828999999999994</v>
      </c>
      <c r="X92" s="46">
        <f>сентябрь!X92+август!X92+'июль '!X91</f>
        <v>5.1660000000000004</v>
      </c>
      <c r="Y92" s="46">
        <f>сентябрь!Y92+август!Y92+'июль '!Y91</f>
        <v>0</v>
      </c>
      <c r="Z92" s="46">
        <f>сентябрь!Z92+август!Z92+'июль '!Z91</f>
        <v>10.337</v>
      </c>
      <c r="AA92" s="46">
        <f>сентябрь!AA92+август!AA92+'июль '!AA91</f>
        <v>31.216000000000001</v>
      </c>
      <c r="AB92" s="46">
        <f>сентябрь!AB92+август!AB92+'июль '!AB91</f>
        <v>15.933</v>
      </c>
      <c r="AC92" s="46">
        <f>сентябрь!AC92+август!AC92+'июль '!AC91</f>
        <v>77.992999999999995</v>
      </c>
      <c r="AD92" s="46">
        <f>сентябрь!AD92+август!AD92+'июль '!AD91</f>
        <v>32.286000000000001</v>
      </c>
      <c r="AE92" s="46">
        <f>сентябрь!AE92+август!AE92+'июль '!AE91</f>
        <v>4.9710000000000001</v>
      </c>
      <c r="AF92" s="46">
        <f>сентябрь!AF92+август!AF92+'июль '!AF91</f>
        <v>0</v>
      </c>
      <c r="AG92" s="46">
        <f>сентябрь!AG92+август!AG92+'июль '!AG91</f>
        <v>4.6580000000000004</v>
      </c>
      <c r="AH92" s="46">
        <f>сентябрь!AH92+август!AH92+'июль '!AH91</f>
        <v>15.628</v>
      </c>
      <c r="AI92" s="46">
        <f>сентябрь!AI92+август!AI92+'июль '!AI91</f>
        <v>0.95299999999999996</v>
      </c>
      <c r="AJ92" s="46">
        <f>сентябрь!AJ92+август!AJ92+'июль '!AJ91</f>
        <v>16.704000000000001</v>
      </c>
      <c r="AK92" s="46">
        <f>сентябрь!AK92+август!AK92+'июль '!AK91</f>
        <v>9.6769999999999996</v>
      </c>
      <c r="AL92" s="46">
        <f>сентябрь!AL92+август!AL92+'июль '!AL91</f>
        <v>5.2709999999999999</v>
      </c>
      <c r="AM92" s="46">
        <f>сентябрь!AM92+август!AM92+'июль '!AM91</f>
        <v>14.934999999999999</v>
      </c>
      <c r="AN92" s="46">
        <f>сентябрь!AN92+август!AN92+'июль '!AN91</f>
        <v>24.244</v>
      </c>
      <c r="AO92" s="46">
        <f>сентябрь!AO92+август!AO92+'июль '!AO91</f>
        <v>13.082000000000001</v>
      </c>
      <c r="AP92" s="46">
        <f>сентябрь!AP92+август!AP92+'июль '!AP91</f>
        <v>0</v>
      </c>
      <c r="AQ92" s="46">
        <f>сентябрь!AQ92+август!AQ92+'июль '!AQ91</f>
        <v>0</v>
      </c>
      <c r="AR92" s="46">
        <f>сентябрь!AR92+август!AR92+'июль '!AR91</f>
        <v>3.4289999999999998</v>
      </c>
      <c r="AS92" s="46">
        <f>сентябрь!AS92+август!AS92+'июль '!AS91</f>
        <v>12.626999999999999</v>
      </c>
      <c r="AT92" s="46">
        <f>сентябрь!AT92+август!AT92+'июль '!AT91</f>
        <v>18.463999999999999</v>
      </c>
      <c r="AU92" s="46">
        <f>сентябрь!AU92+август!AU92+'июль '!AU91</f>
        <v>1.605</v>
      </c>
      <c r="AV92" s="46">
        <f>сентябрь!AV92+август!AV92+'июль '!AV91</f>
        <v>10.553999999999998</v>
      </c>
      <c r="AW92" s="46">
        <f>сентябрь!AW92+август!AW92+'июль '!AW91</f>
        <v>22.558</v>
      </c>
      <c r="AX92" s="46">
        <f>сентябрь!AX92+август!AX92+'июль '!AX91</f>
        <v>12.027999999999999</v>
      </c>
      <c r="AY92" s="46">
        <f>сентябрь!AY92+август!AY92+'июль '!AY91</f>
        <v>14.647</v>
      </c>
      <c r="AZ92" s="46">
        <f>сентябрь!AZ92+август!AZ92+'июль '!AZ91</f>
        <v>22.477000000000004</v>
      </c>
      <c r="BA92" s="46">
        <f>сентябрь!BA92+август!BA92+'июль '!BA91</f>
        <v>357.51</v>
      </c>
      <c r="BB92" s="46">
        <f>сентябрь!BB92+август!BB92+'июль '!BB91</f>
        <v>18.992000000000001</v>
      </c>
      <c r="BC92" s="46">
        <f>сентябрь!BC92+август!BC92+'июль '!BC91</f>
        <v>43.756</v>
      </c>
      <c r="BD92" s="46">
        <f>сентябрь!BD92+август!BD92+'июль '!BD91</f>
        <v>7.31</v>
      </c>
      <c r="BE92" s="46">
        <f>сентябрь!BE92+август!BE92+'июль '!BE91</f>
        <v>25.77</v>
      </c>
      <c r="BF92" s="46">
        <f>сентябрь!BF92+август!BF92+'июль '!BF91</f>
        <v>134.42600000000002</v>
      </c>
      <c r="BG92" s="46">
        <f>сентябрь!BG92+август!BG92+'июль '!BG91</f>
        <v>2.7970000000000002</v>
      </c>
      <c r="BH92" s="46">
        <f>сентябрь!BH92+август!BH92+'июль '!BH91</f>
        <v>1.881</v>
      </c>
      <c r="BI92" s="46">
        <f>сентябрь!BI92+август!BI92+'июль '!BI91</f>
        <v>3.63</v>
      </c>
      <c r="BJ92" s="46">
        <f>сентябрь!BJ92+август!BJ92+'июль '!BJ91</f>
        <v>6.43</v>
      </c>
      <c r="BK92" s="46">
        <f>сентябрь!BK92+август!BK92+'июль '!BK91</f>
        <v>251.35300000000001</v>
      </c>
      <c r="BL92" s="46">
        <f>сентябрь!BL92+август!BL92+'июль '!BL91</f>
        <v>7.5819999999999999</v>
      </c>
      <c r="BM92" s="46">
        <f>сентябрь!BM92+август!BM92+'июль '!BM91</f>
        <v>465.67399999999992</v>
      </c>
      <c r="BN92" s="46">
        <f>сентябрь!BN92+август!BN92+'июль '!BN91</f>
        <v>15.494000000000002</v>
      </c>
      <c r="BO92" s="46">
        <f>сентябрь!BO92+август!BO92+'июль '!BO91</f>
        <v>2.0619999999999998</v>
      </c>
      <c r="BP92" s="46">
        <f>сентябрь!BP92+август!BP92+'июль '!BP91</f>
        <v>7.9629999999999992</v>
      </c>
      <c r="BQ92" s="46">
        <f>сентябрь!BQ92+август!BQ92+'июль '!BQ91</f>
        <v>6.7519999999999998</v>
      </c>
      <c r="BR92" s="46">
        <f>сентябрь!BR92+август!BR92+'июль '!BR91</f>
        <v>10.798</v>
      </c>
      <c r="BS92" s="46">
        <f>сентябрь!BS92+август!BS92+'июль '!BS91</f>
        <v>7.0589999999999993</v>
      </c>
      <c r="BT92" s="46">
        <f>сентябрь!BT92+август!BT92+'июль '!BT91</f>
        <v>30.468</v>
      </c>
      <c r="BU92" s="46">
        <f>сентябрь!BU92+август!BU92+'июль '!BU91</f>
        <v>0</v>
      </c>
      <c r="BV92" s="46">
        <f>сентябрь!BV92+август!BV92+'июль '!BV91</f>
        <v>2.2280000000000002</v>
      </c>
      <c r="BW92" s="46">
        <f>сентябрь!BW92+август!BW92+'июль '!BW91</f>
        <v>29.675000000000001</v>
      </c>
      <c r="BX92" s="46">
        <f>сентябрь!BX92+август!BX92+'июль '!BX91</f>
        <v>21.041999999999998</v>
      </c>
      <c r="BY92" s="46">
        <f>сентябрь!BY92+август!BY92+'июль '!BY91</f>
        <v>43.077999999999996</v>
      </c>
      <c r="BZ92" s="46">
        <f>сентябрь!BZ92+август!BZ92+'июль '!BZ91</f>
        <v>23.339000000000002</v>
      </c>
      <c r="CA92" s="46">
        <f>сентябрь!CA92+август!CA92+'июль '!CA91</f>
        <v>18.403000000000002</v>
      </c>
      <c r="CB92" s="46">
        <f>сентябрь!CB92+август!CB92+'июль '!CB91</f>
        <v>9.3550000000000004</v>
      </c>
      <c r="CC92" s="46">
        <f>сентябрь!CC92+август!CC92+'июль '!CC91</f>
        <v>2.976</v>
      </c>
      <c r="CD92" s="46">
        <f>сентябрь!CD92+август!CD92+'июль '!CD91</f>
        <v>1.1000000000000001</v>
      </c>
      <c r="CE92" s="46">
        <f>сентябрь!CE92+август!CE92+'июль '!CE91</f>
        <v>0.57099999999999995</v>
      </c>
      <c r="CF92" s="46">
        <f>сентябрь!CF92+август!CF92+'июль '!CF91</f>
        <v>5.4359999999999999</v>
      </c>
      <c r="CG92" s="46">
        <f>сентябрь!CG92+август!CG92+'июль '!CG91</f>
        <v>8.6460000000000008</v>
      </c>
      <c r="CH92" s="46">
        <f>сентябрь!CH92+август!CH92+'июль '!CH91</f>
        <v>31.335000000000001</v>
      </c>
      <c r="CI92" s="46">
        <f>сентябрь!CI92+август!CI92+'июль '!CI91</f>
        <v>1.71</v>
      </c>
      <c r="CJ92" s="46">
        <f>сентябрь!CJ92+август!CJ92+'июль '!CJ91</f>
        <v>6.7840000000000007</v>
      </c>
      <c r="CK92" s="46">
        <f>сентябрь!CK92+август!CK92+'июль '!CK91</f>
        <v>8.3460000000000001</v>
      </c>
      <c r="CL92" s="46">
        <f>сентябрь!CL92+август!CL92+'июль '!CL91</f>
        <v>9.7629999999999999</v>
      </c>
      <c r="CM92" s="46">
        <f>сентябрь!CM92+август!CM92+'июль '!CM91</f>
        <v>5.3440000000000003</v>
      </c>
      <c r="CN92" s="46">
        <f>сентябрь!CN92+август!CN92+'июль '!CN91</f>
        <v>0</v>
      </c>
      <c r="CO92" s="46">
        <f>сентябрь!CO92+август!CO92+'июль '!CO91</f>
        <v>189.95</v>
      </c>
      <c r="CP92" s="46">
        <f>сентябрь!CP92+август!CP92+'июль '!CP91</f>
        <v>273.19100000000003</v>
      </c>
      <c r="CQ92" s="46">
        <f>сентябрь!CQ92+август!CQ92+'июль '!CQ91</f>
        <v>30.353000000000002</v>
      </c>
      <c r="CR92" s="46">
        <f>сентябрь!CR92+август!CR92+'июль '!CR91</f>
        <v>173.28000000000003</v>
      </c>
      <c r="CS92" s="46">
        <f>сентябрь!CS92+август!CS92+'июль '!CS91</f>
        <v>10.757</v>
      </c>
      <c r="CT92" s="46">
        <f>сентябрь!CT92+август!CT92+'июль '!CT91</f>
        <v>19.788999999999998</v>
      </c>
      <c r="CU92" s="46">
        <f>сентябрь!CU92+август!CU92+'июль '!CU91</f>
        <v>9.6609999999999996</v>
      </c>
      <c r="CV92" s="46">
        <f>сентябрь!CV92+август!CV92+'июль '!CV91</f>
        <v>107.73</v>
      </c>
      <c r="CW92" s="46">
        <f>сентябрь!CW92+август!CW92+'июль '!CW91</f>
        <v>0.372</v>
      </c>
      <c r="CX92" s="46">
        <f>сентябрь!CX92+август!CX92+'июль '!CX91</f>
        <v>47.048000000000002</v>
      </c>
      <c r="CY92" s="46">
        <f>сентябрь!CY92+август!CY92+'июль '!CY91</f>
        <v>8.7859999999999996</v>
      </c>
      <c r="CZ92" s="46">
        <f>сентябрь!CZ92+август!CZ92+'июль '!CZ91</f>
        <v>429.64699999999999</v>
      </c>
      <c r="DA92" s="46">
        <f>сентябрь!DA92+август!DA92+'июль '!DA91</f>
        <v>2.2669999999999999</v>
      </c>
      <c r="DB92" s="46">
        <f>сентябрь!DB92+август!DB92+'июль '!DB91</f>
        <v>7.3920000000000003</v>
      </c>
      <c r="DC92" s="46">
        <f>сентябрь!DC92+август!DC92+'июль '!DC91</f>
        <v>1.4790000000000001</v>
      </c>
      <c r="DD92" s="46">
        <f>сентябрь!DD92+август!DD92+'июль '!DD91</f>
        <v>29.969000000000001</v>
      </c>
      <c r="DE92" s="46">
        <f>сентябрь!DE92+август!DE92+'июль '!DE91</f>
        <v>90.296000000000006</v>
      </c>
      <c r="DF92" s="46">
        <f>сентябрь!DF92+август!DF92+'июль '!DF91</f>
        <v>0</v>
      </c>
      <c r="DG92" s="46">
        <f>сентябрь!DG92+август!DG92+'июль '!DG91</f>
        <v>8.1300000000000008</v>
      </c>
      <c r="DH92" s="46">
        <f>сентябрь!DH92+август!DH92+'июль '!DH91</f>
        <v>51.381</v>
      </c>
      <c r="DI92" s="46">
        <f>сентябрь!DI92+август!DI92+'июль '!DI91</f>
        <v>42.3</v>
      </c>
      <c r="DJ92" s="46">
        <f>сентябрь!DJ92+август!DJ92+'июль '!DJ91</f>
        <v>956.11299999999994</v>
      </c>
      <c r="DK92" s="46">
        <f>сентябрь!DK92+август!DK92+'июль '!DK91</f>
        <v>194.09699999999998</v>
      </c>
      <c r="DL92" s="46">
        <f>сентябрь!DL92+август!DL92+'июль '!DL91</f>
        <v>100.60499999999999</v>
      </c>
      <c r="DM92" s="46">
        <f>сентябрь!DM92+август!DM92+'июль '!DM91</f>
        <v>86.62700000000001</v>
      </c>
      <c r="DN92" s="46">
        <f>сентябрь!DN92+август!DN92+'июль '!DN91</f>
        <v>205.15099999999998</v>
      </c>
      <c r="DO92" s="46">
        <f>сентябрь!DO92+август!DO92+'июль '!DO91</f>
        <v>89.434999999999988</v>
      </c>
      <c r="DP92" s="46">
        <f>сентябрь!DP92+август!DP92+'июль '!DP91</f>
        <v>1.8029999999999999</v>
      </c>
      <c r="DQ92" s="46">
        <f>сентябрь!DQ92+август!DQ92+'июль '!DQ91</f>
        <v>0</v>
      </c>
      <c r="DR92" s="46">
        <f>сентябрь!DR92+август!DR92+'июль '!DR91</f>
        <v>7.1179999999999994</v>
      </c>
      <c r="DS92" s="46">
        <f>сентябрь!DS92+август!DS92+'июль '!DS91</f>
        <v>0.73499999999999999</v>
      </c>
      <c r="DT92" s="46">
        <f>сентябрь!DT92+август!DT92+'июль '!DT91</f>
        <v>8.843</v>
      </c>
      <c r="DU92" s="46">
        <f>сентябрь!DU92+август!DU92+'июль '!DU91</f>
        <v>137.251</v>
      </c>
      <c r="DV92" s="46">
        <f>сентябрь!DV92+август!DV92+'июль '!DV91</f>
        <v>1043.162</v>
      </c>
      <c r="DW92" s="46">
        <f>сентябрь!DW92+август!DW92+'июль '!DW91</f>
        <v>50.244</v>
      </c>
      <c r="DX92" s="46">
        <f>сентябрь!DX92+август!DX92+'июль '!DX91</f>
        <v>128.05799999999999</v>
      </c>
      <c r="DY92" s="46">
        <f>сентябрь!DY92+август!DY92+'июль '!DY91</f>
        <v>29.170999999999999</v>
      </c>
      <c r="DZ92" s="46">
        <f>сентябрь!DZ92+август!DZ92+'июль '!DZ91</f>
        <v>820.11099999999999</v>
      </c>
      <c r="EA92" s="46">
        <f>сентябрь!EA92+август!EA92+'июль '!EA91</f>
        <v>976.471</v>
      </c>
      <c r="EB92" s="46">
        <f>сентябрь!EB92+август!EB92+'июль '!EB91</f>
        <v>216.768</v>
      </c>
      <c r="EC92" s="46">
        <f>сентябрь!EC92+август!EC92+'июль '!EC91</f>
        <v>562.5809999999999</v>
      </c>
      <c r="ED92" s="46">
        <f>сентябрь!ED92+август!ED92+'июль '!ED91</f>
        <v>117.608</v>
      </c>
      <c r="EE92" s="46">
        <f>сентябрь!EE92+август!EE92+'июль '!EE91</f>
        <v>128.41899999999998</v>
      </c>
      <c r="EF92" s="46">
        <f>сентябрь!EF92+август!EF92+'июль '!EF91</f>
        <v>15.971</v>
      </c>
      <c r="EG92" s="46">
        <f>сентябрь!EG92+август!EG92+'июль '!EG91</f>
        <v>33.947000000000003</v>
      </c>
      <c r="EH92" s="46">
        <f>сентябрь!EH92+август!EH92+'июль '!EH91</f>
        <v>8.1750000000000007</v>
      </c>
      <c r="EI92" s="46">
        <f>сентябрь!EI92+август!EI92+'июль '!EI91</f>
        <v>12.881</v>
      </c>
      <c r="EJ92" s="46">
        <f>сентябрь!EJ92+август!EJ92+'июль '!EJ91</f>
        <v>13.593</v>
      </c>
      <c r="EK92" s="46">
        <f>сентябрь!EK92+август!EK92+'июль '!EK91</f>
        <v>17.553000000000001</v>
      </c>
      <c r="EL92" s="46">
        <f>сентябрь!EL92+август!EL92+'июль '!EL91</f>
        <v>7.0620000000000003</v>
      </c>
      <c r="EM92" s="46">
        <f>сентябрь!EM92+август!EM92+'июль '!EM91</f>
        <v>11.606</v>
      </c>
      <c r="EN92" s="46">
        <f>сентябрь!EN92+август!EN92+'июль '!EN91</f>
        <v>5.1180000000000003</v>
      </c>
      <c r="EO92" s="46">
        <f>сентябрь!EO92+август!EO92+'июль '!EO91</f>
        <v>25.472999999999999</v>
      </c>
      <c r="EP92" s="46">
        <f>сентябрь!EP92+август!EP92+'июль '!EP91</f>
        <v>59.887999999999998</v>
      </c>
      <c r="EQ92" s="46">
        <f>сентябрь!EQ92+август!EQ92+'июль '!EQ91</f>
        <v>26.099</v>
      </c>
      <c r="ER92" s="46">
        <f>сентябрь!ER92+август!ER92+'июль '!ER91</f>
        <v>31.759999999999998</v>
      </c>
      <c r="ES92" s="46">
        <f>сентябрь!ES92+август!ES92+'июль '!ES91</f>
        <v>0.81799999999999995</v>
      </c>
      <c r="ET92" s="46">
        <f>сентябрь!ET92+август!ET92+'июль '!ET91</f>
        <v>0</v>
      </c>
      <c r="EU92" s="46">
        <f>сентябрь!EU92+август!EU92+'июль '!EU91</f>
        <v>0</v>
      </c>
      <c r="EV92" s="46">
        <f>сентябрь!EV92+август!EV92+'июль '!EV91</f>
        <v>436.93799999999999</v>
      </c>
      <c r="EW92" s="46">
        <f>сентябрь!EW92+август!EW92+'июль '!EW91</f>
        <v>47.656000000000006</v>
      </c>
      <c r="EX92" s="46">
        <f>сентябрь!EX92+август!EX92+'июль '!EX91</f>
        <v>1.9179999999999999</v>
      </c>
      <c r="EY92" s="46">
        <f>сентябрь!EY92+август!EY92+'июль '!EY91</f>
        <v>10.67</v>
      </c>
      <c r="EZ92" s="46">
        <f>сентябрь!EZ92+август!EZ92+'июль '!EZ91</f>
        <v>0</v>
      </c>
      <c r="FA92" s="46">
        <f>сентябрь!FA92+август!FA92+'июль '!FA91</f>
        <v>370.51799999999997</v>
      </c>
      <c r="FB92" s="46">
        <f>сентябрь!FB92+август!FB92+'июль '!FB91</f>
        <v>1.738</v>
      </c>
      <c r="FC92" s="46">
        <f>сентябрь!FC92+август!FC92+'июль '!FC91</f>
        <v>33.164000000000001</v>
      </c>
      <c r="FD92" s="46">
        <f>сентябрь!FD92+август!FD92+'июль '!FD91</f>
        <v>4.9190000000000005</v>
      </c>
      <c r="FE92" s="46">
        <f>сентябрь!FE92+август!FE92+'июль '!FE91</f>
        <v>8.8790000000000013</v>
      </c>
      <c r="FF92" s="46">
        <f>сентябрь!FF92+август!FF92+'июль '!FF91</f>
        <v>178.40400000000002</v>
      </c>
      <c r="FG92" s="46">
        <f>сентябрь!FG92+август!FG92+'июль '!FG91</f>
        <v>7.4260000000000002</v>
      </c>
      <c r="FH92" s="46">
        <f>сентябрь!FH92+август!FH92+'июль '!FH91</f>
        <v>20.068999999999999</v>
      </c>
      <c r="FI92" s="46">
        <f>сентябрь!FI92+август!FI92+'июль '!FI91</f>
        <v>182.19400000000002</v>
      </c>
      <c r="FJ92" s="46">
        <f>сентябрь!FJ92+август!FJ92+'июль '!FJ91</f>
        <v>0</v>
      </c>
      <c r="FK92" s="46">
        <f>сентябрь!FK92+август!FK92+'июль '!FK91</f>
        <v>6.8380000000000001</v>
      </c>
      <c r="FL92" s="46">
        <f>сентябрь!FL92+август!FL92+'июль '!FL91</f>
        <v>382.84300000000007</v>
      </c>
      <c r="FM92" s="46">
        <f>сентябрь!FM92+август!FM92+'июль '!FM91</f>
        <v>10.337</v>
      </c>
      <c r="FN92" s="46">
        <f>сентябрь!FN92+август!FN92+'июль '!FN91</f>
        <v>64.888000000000005</v>
      </c>
      <c r="FO92" s="46">
        <f>сентябрь!FO92+август!FO92+'июль '!FO91</f>
        <v>7.0949999999999998</v>
      </c>
      <c r="FP92" s="46">
        <f>сентябрь!FP92+август!FP92+'июль '!FP91</f>
        <v>51.521000000000001</v>
      </c>
      <c r="FQ92" s="46">
        <f>сентябрь!FQ92+август!FQ92+'июль '!FQ91</f>
        <v>2.657</v>
      </c>
      <c r="FR92" s="46">
        <f>сентябрь!FR92+август!FR92+'июль '!FR91</f>
        <v>11.478999999999999</v>
      </c>
      <c r="FS92" s="46">
        <f>сентябрь!FS92+август!FS92+'июль '!FS91</f>
        <v>0.61799999999999999</v>
      </c>
      <c r="FT92" s="46">
        <f>сентябрь!FT92+август!FT92+'июль '!FT91</f>
        <v>338.55700000000002</v>
      </c>
      <c r="FU92" s="46">
        <f>сентябрь!FU92+август!FU92+'июль '!FU91</f>
        <v>145.364</v>
      </c>
      <c r="FV92" s="46">
        <f>сентябрь!FV92+август!FV92+'июль '!FV91</f>
        <v>39.626999999999995</v>
      </c>
      <c r="FW92" s="46">
        <f>сентябрь!FW92+август!FW92+'июль '!FW91</f>
        <v>40.533999999999992</v>
      </c>
      <c r="FX92" s="46">
        <f>сентябрь!FX92+август!FX92+'июль '!FX91</f>
        <v>57.972999999999999</v>
      </c>
      <c r="FY92" s="46">
        <f>сентябрь!FY92+август!FY92+'июль '!FY91</f>
        <v>9.2089999999999996</v>
      </c>
      <c r="FZ92" s="46">
        <f>сентябрь!FZ92+август!FZ92+'июль '!FZ91</f>
        <v>52.321000000000005</v>
      </c>
      <c r="GA92" s="46">
        <f>сентябрь!GA92+август!GA92+'июль '!GA91</f>
        <v>32.228000000000002</v>
      </c>
      <c r="GB92" s="46">
        <f>сентябрь!GB92+август!GB92+'июль '!GB91</f>
        <v>15.086</v>
      </c>
      <c r="GC92" s="46">
        <f>сентябрь!GC92+август!GC92+'июль '!GC91</f>
        <v>38.585000000000001</v>
      </c>
      <c r="GD92" s="46">
        <f>сентябрь!GD92+август!GD92+'июль '!GD91</f>
        <v>5.5519999999999996</v>
      </c>
      <c r="GE92" s="46">
        <f>сентябрь!GE92+август!GE92+'июль '!GE91</f>
        <v>78.314000000000007</v>
      </c>
      <c r="GF92" s="46">
        <f>сентябрь!GF92+август!GF92+'июль '!GF91</f>
        <v>3.9350000000000001</v>
      </c>
      <c r="GG92" s="46">
        <f>сентябрь!GG92+август!GG92+'июль '!GG91</f>
        <v>293.88100000000003</v>
      </c>
      <c r="GH92" s="46">
        <f>сентябрь!GH92+август!GH92+'июль '!GH91</f>
        <v>15.779</v>
      </c>
      <c r="GI92" s="46">
        <f>сентябрь!GI92+август!GI92+'июль '!GI91</f>
        <v>26.689999999999998</v>
      </c>
      <c r="GJ92" s="46">
        <f>сентябрь!GJ92+август!GJ92+'июль '!GJ91</f>
        <v>9.6029999999999998</v>
      </c>
      <c r="GK92" s="46">
        <f>сентябрь!GK92+август!GK92+'июль '!GK91</f>
        <v>3.952</v>
      </c>
      <c r="GL92" s="46">
        <f>сентябрь!GL92+август!GL92+'июль '!GL91</f>
        <v>4.1749999999999998</v>
      </c>
      <c r="GM92" s="46">
        <f>сентябрь!GM92+август!GM92+'июль '!GM91</f>
        <v>18.810000000000002</v>
      </c>
      <c r="GN92" s="46">
        <f>сентябрь!GN92+август!GN92+'июль '!GN91</f>
        <v>11.847</v>
      </c>
      <c r="GO92" s="46">
        <f>сентябрь!GO92+август!GO92+'июль '!GO91</f>
        <v>14.05</v>
      </c>
      <c r="GP92" s="46">
        <f>сентябрь!GP92+август!GP92+'июль '!GP91</f>
        <v>5.335</v>
      </c>
      <c r="GQ92" s="46">
        <f>сентябрь!GQ92+август!GQ92+'июль '!GQ91</f>
        <v>0</v>
      </c>
      <c r="GR92" s="46">
        <f>сентябрь!GR92+август!GR92+'июль '!GR91</f>
        <v>387.13</v>
      </c>
      <c r="GS92" s="46">
        <f>сентябрь!GS92+август!GS92+'июль '!GS91</f>
        <v>14.795999999999999</v>
      </c>
      <c r="GT92" s="46">
        <f>сентябрь!GT92+август!GT92+'июль '!GT91</f>
        <v>1.8540000000000001</v>
      </c>
      <c r="GU92" s="46">
        <f>сентябрь!GU92+август!GU92+'июль '!GU91</f>
        <v>11.209</v>
      </c>
      <c r="GV92" s="46">
        <f>сентябрь!GV92+август!GV92+'июль '!GV91</f>
        <v>8.609</v>
      </c>
      <c r="GW92" s="46">
        <f>сентябрь!GW92+август!GW92+'июль '!GW91</f>
        <v>4.0119999999999996</v>
      </c>
      <c r="GX92" s="46">
        <f>сентябрь!GX92+август!GX92+'июль '!GX91</f>
        <v>0</v>
      </c>
      <c r="GY92" s="46">
        <f>сентябрь!GY92+август!GY92+'июль '!GY91</f>
        <v>36.857999999999997</v>
      </c>
      <c r="GZ92" s="46">
        <f>сентябрь!GZ92+август!GZ92+'июль '!GZ91</f>
        <v>5.08</v>
      </c>
      <c r="HA92" s="46">
        <f>сентябрь!HA92+август!HA92+'июль '!HA91</f>
        <v>17.3</v>
      </c>
      <c r="HB92" s="46">
        <f>сентябрь!HB92+август!HB92+'июль '!HB91</f>
        <v>263.83699999999999</v>
      </c>
      <c r="HC92" s="46">
        <f>сентябрь!HC92+август!HC92+'июль '!HC91</f>
        <v>518.7299999999999</v>
      </c>
      <c r="HD92" s="46">
        <f>сентябрь!HD92+август!HD92+'июль '!HD91</f>
        <v>1.056</v>
      </c>
      <c r="HE92" s="46">
        <f>сентябрь!HE92+август!HE92+'июль '!HE91</f>
        <v>0</v>
      </c>
      <c r="HF92" s="46">
        <f>сентябрь!HF92+август!HF92+'июль '!HF91</f>
        <v>14.994</v>
      </c>
      <c r="HG92" s="46">
        <f>сентябрь!HG92+август!HG92+'июль '!HG91</f>
        <v>18.487000000000002</v>
      </c>
      <c r="HH92" s="46">
        <f>сентябрь!HH92+август!HH92+'июль '!HH91</f>
        <v>8.65</v>
      </c>
      <c r="HI92" s="46">
        <f>сентябрь!HI92+август!HI92+'июль '!HI91</f>
        <v>22.243000000000002</v>
      </c>
      <c r="HJ92" s="46">
        <f>сентябрь!HJ92+август!HJ92+'июль '!HJ91</f>
        <v>16.868000000000002</v>
      </c>
      <c r="HK92" s="46">
        <f>сентябрь!HK92+август!HK92+'июль '!HK91</f>
        <v>17.472000000000001</v>
      </c>
      <c r="HL92" s="46">
        <f>сентябрь!HL92+август!HL92+'июль '!HL91</f>
        <v>212.46299999999999</v>
      </c>
      <c r="HM92" s="46">
        <f>сентябрь!HM92+август!HM92+'июль '!HM91</f>
        <v>31.485000000000003</v>
      </c>
      <c r="HN92" s="46">
        <f>сентябрь!HN92+август!HN92+'июль '!HN91</f>
        <v>7.4249999999999998</v>
      </c>
      <c r="HO92" s="46">
        <f>сентябрь!HO92+август!HO92+'июль '!HO91</f>
        <v>9.952</v>
      </c>
      <c r="HP92" s="46">
        <f>сентябрь!HP92+август!HP92+'июль '!HP91</f>
        <v>52.576999999999998</v>
      </c>
      <c r="HQ92" s="46">
        <f>сентябрь!HQ92+август!HQ92+'июль '!HQ91</f>
        <v>0</v>
      </c>
      <c r="HR92" s="46">
        <f>сентябрь!HR92+август!HR92+'июль '!HR91</f>
        <v>0.89200000000000002</v>
      </c>
      <c r="HS92" s="46">
        <f>сентябрь!HS92+август!HS92+'июль '!HS91</f>
        <v>4.2669999999999995</v>
      </c>
      <c r="HT92" s="46">
        <f>сентябрь!HT92+август!HT92+'июль '!HT91</f>
        <v>24.042999999999999</v>
      </c>
      <c r="HU92" s="46">
        <f>сентябрь!HU92+август!HU92+'июль '!HU91</f>
        <v>0</v>
      </c>
      <c r="HV92" s="46">
        <f>сентябрь!HV92+август!HV92+'июль '!HV91</f>
        <v>163.816</v>
      </c>
      <c r="HW92" s="46">
        <f>сентябрь!HW92+август!HW92+'июль '!HW91</f>
        <v>0.99099999999999999</v>
      </c>
      <c r="HX92" s="46">
        <f>сентябрь!HX92+август!HX92+'июль '!HX91</f>
        <v>0</v>
      </c>
      <c r="HY92" s="46">
        <f>сентябрь!HY92+август!HY92+'июль '!HY91</f>
        <v>0</v>
      </c>
      <c r="HZ92" s="46">
        <f>сентябрь!HZ92+август!HZ92+'июль '!HZ91</f>
        <v>0</v>
      </c>
      <c r="IA92" s="46">
        <f>сентябрь!IA92+август!IA92+'июль '!IA91</f>
        <v>12.495999999999999</v>
      </c>
      <c r="IB92" s="46">
        <f>сентябрь!IB92+август!IB92+'июль '!IB91</f>
        <v>36.366999999999997</v>
      </c>
      <c r="IC92" s="46">
        <f>сентябрь!IC92+август!IC92+'июль '!IC91</f>
        <v>8.9849999999999994</v>
      </c>
      <c r="ID92" s="46">
        <f>сентябрь!ID92+август!ID92+'июль '!ID91</f>
        <v>10.786</v>
      </c>
    </row>
    <row r="93" spans="1:238" s="56" customFormat="1">
      <c r="A93" s="66"/>
      <c r="B93" s="27" t="s">
        <v>340</v>
      </c>
      <c r="C93" s="39" t="s">
        <v>341</v>
      </c>
      <c r="D93" s="75">
        <f>SUM(G93:ID93)</f>
        <v>999725</v>
      </c>
      <c r="E93" s="68"/>
      <c r="F93" s="68"/>
      <c r="G93" s="39">
        <v>4639</v>
      </c>
      <c r="H93" s="39">
        <v>3257</v>
      </c>
      <c r="I93" s="39">
        <v>1863</v>
      </c>
      <c r="J93" s="39">
        <v>1043</v>
      </c>
      <c r="K93" s="39"/>
      <c r="L93" s="39"/>
      <c r="M93" s="39">
        <v>3532</v>
      </c>
      <c r="N93" s="39">
        <v>1683</v>
      </c>
      <c r="O93" s="39">
        <v>2508</v>
      </c>
      <c r="P93" s="39">
        <v>4164</v>
      </c>
      <c r="Q93" s="39">
        <v>2360</v>
      </c>
      <c r="R93" s="39">
        <v>5598</v>
      </c>
      <c r="S93" s="39">
        <v>4435</v>
      </c>
      <c r="T93" s="39">
        <v>4187</v>
      </c>
      <c r="U93" s="39">
        <v>4155</v>
      </c>
      <c r="V93" s="39">
        <v>4191</v>
      </c>
      <c r="W93" s="39">
        <v>3458</v>
      </c>
      <c r="X93" s="39">
        <v>3462</v>
      </c>
      <c r="Y93" s="39">
        <v>1606</v>
      </c>
      <c r="Z93" s="39">
        <v>2571</v>
      </c>
      <c r="AA93" s="39">
        <v>4927</v>
      </c>
      <c r="AB93" s="39"/>
      <c r="AC93" s="39">
        <v>4626</v>
      </c>
      <c r="AD93" s="39">
        <v>4759</v>
      </c>
      <c r="AE93" s="39">
        <v>2272</v>
      </c>
      <c r="AF93" s="39">
        <v>5075</v>
      </c>
      <c r="AG93" s="39">
        <v>4478</v>
      </c>
      <c r="AH93" s="39">
        <v>2279</v>
      </c>
      <c r="AI93" s="39">
        <v>1313</v>
      </c>
      <c r="AJ93" s="39">
        <v>1384</v>
      </c>
      <c r="AK93" s="39">
        <v>3253</v>
      </c>
      <c r="AL93" s="39">
        <v>1250</v>
      </c>
      <c r="AM93" s="39">
        <v>1620</v>
      </c>
      <c r="AN93" s="39">
        <v>4506</v>
      </c>
      <c r="AO93" s="39">
        <v>2647</v>
      </c>
      <c r="AP93" s="39">
        <v>798</v>
      </c>
      <c r="AQ93" s="39">
        <v>6024</v>
      </c>
      <c r="AR93" s="39">
        <v>1575</v>
      </c>
      <c r="AS93" s="39">
        <v>2631</v>
      </c>
      <c r="AT93" s="39">
        <v>4817</v>
      </c>
      <c r="AU93" s="39">
        <v>1980</v>
      </c>
      <c r="AV93" s="39">
        <v>3098</v>
      </c>
      <c r="AW93" s="39">
        <v>4807</v>
      </c>
      <c r="AX93" s="39">
        <v>870</v>
      </c>
      <c r="AY93" s="39">
        <v>4152</v>
      </c>
      <c r="AZ93" s="39">
        <v>2942</v>
      </c>
      <c r="BA93" s="39">
        <v>2762</v>
      </c>
      <c r="BB93" s="39">
        <v>3770</v>
      </c>
      <c r="BC93" s="39">
        <v>2762</v>
      </c>
      <c r="BD93" s="39">
        <v>2126</v>
      </c>
      <c r="BE93" s="39">
        <v>3033</v>
      </c>
      <c r="BF93" s="39">
        <v>6121</v>
      </c>
      <c r="BG93" s="39">
        <v>745</v>
      </c>
      <c r="BH93" s="39">
        <v>544</v>
      </c>
      <c r="BI93" s="39">
        <v>781</v>
      </c>
      <c r="BJ93" s="39">
        <v>935</v>
      </c>
      <c r="BK93" s="39">
        <v>5770</v>
      </c>
      <c r="BL93" s="39">
        <v>2389</v>
      </c>
      <c r="BM93" s="39">
        <v>5645</v>
      </c>
      <c r="BN93" s="39">
        <v>4371</v>
      </c>
      <c r="BO93" s="39">
        <v>536</v>
      </c>
      <c r="BP93" s="39">
        <v>1445</v>
      </c>
      <c r="BQ93" s="39">
        <v>1117</v>
      </c>
      <c r="BR93" s="39">
        <v>4336</v>
      </c>
      <c r="BS93" s="39">
        <v>6394</v>
      </c>
      <c r="BT93" s="39">
        <v>11905</v>
      </c>
      <c r="BU93" s="39">
        <v>2260</v>
      </c>
      <c r="BV93" s="39">
        <v>296</v>
      </c>
      <c r="BW93" s="39">
        <v>5442</v>
      </c>
      <c r="BX93" s="39">
        <v>4801</v>
      </c>
      <c r="BY93" s="39">
        <v>342</v>
      </c>
      <c r="BZ93" s="39">
        <v>5664</v>
      </c>
      <c r="CA93" s="39">
        <v>4539</v>
      </c>
      <c r="CB93" s="39">
        <v>3926</v>
      </c>
      <c r="CC93" s="39">
        <v>5478</v>
      </c>
      <c r="CD93" s="39">
        <v>5333</v>
      </c>
      <c r="CE93" s="39">
        <v>4187</v>
      </c>
      <c r="CF93" s="39">
        <v>2228</v>
      </c>
      <c r="CG93" s="39">
        <v>1844</v>
      </c>
      <c r="CH93" s="39">
        <v>251</v>
      </c>
      <c r="CI93" s="39">
        <v>1580</v>
      </c>
      <c r="CJ93" s="39">
        <v>2489</v>
      </c>
      <c r="CK93" s="39">
        <v>5516</v>
      </c>
      <c r="CL93" s="39">
        <v>4134</v>
      </c>
      <c r="CM93" s="39">
        <v>5838</v>
      </c>
      <c r="CN93" s="39">
        <v>2541</v>
      </c>
      <c r="CO93" s="39">
        <v>2048</v>
      </c>
      <c r="CP93" s="39">
        <v>4131</v>
      </c>
      <c r="CQ93" s="39">
        <v>2280</v>
      </c>
      <c r="CR93" s="39">
        <v>2271</v>
      </c>
      <c r="CS93" s="39">
        <v>3555</v>
      </c>
      <c r="CT93" s="39">
        <v>3395</v>
      </c>
      <c r="CU93" s="39">
        <v>3208</v>
      </c>
      <c r="CV93" s="39">
        <v>4140</v>
      </c>
      <c r="CW93" s="39">
        <v>2948</v>
      </c>
      <c r="CX93" s="39">
        <v>2343</v>
      </c>
      <c r="CY93" s="39">
        <v>2280</v>
      </c>
      <c r="CZ93" s="39">
        <v>7372</v>
      </c>
      <c r="DA93" s="39">
        <v>1621</v>
      </c>
      <c r="DB93" s="39">
        <v>3006</v>
      </c>
      <c r="DC93" s="39">
        <v>2508</v>
      </c>
      <c r="DD93" s="39">
        <v>10846</v>
      </c>
      <c r="DE93" s="39">
        <v>487</v>
      </c>
      <c r="DF93" s="39">
        <v>4809</v>
      </c>
      <c r="DG93" s="39">
        <v>2405</v>
      </c>
      <c r="DH93" s="39">
        <v>4748</v>
      </c>
      <c r="DI93" s="39">
        <v>4665</v>
      </c>
      <c r="DJ93" s="39">
        <v>29219</v>
      </c>
      <c r="DK93" s="39">
        <v>24914</v>
      </c>
      <c r="DL93" s="39">
        <v>28123</v>
      </c>
      <c r="DM93" s="39">
        <v>10774</v>
      </c>
      <c r="DN93" s="39">
        <v>28311</v>
      </c>
      <c r="DO93" s="39">
        <v>14754</v>
      </c>
      <c r="DP93" s="39">
        <v>2760</v>
      </c>
      <c r="DQ93" s="39">
        <v>2560</v>
      </c>
      <c r="DR93" s="39">
        <v>3508</v>
      </c>
      <c r="DS93" s="39">
        <v>2532</v>
      </c>
      <c r="DT93" s="39">
        <v>4378</v>
      </c>
      <c r="DU93" s="39">
        <v>2904</v>
      </c>
      <c r="DV93" s="39">
        <v>17434</v>
      </c>
      <c r="DW93" s="39">
        <v>6734</v>
      </c>
      <c r="DX93" s="39">
        <v>24816</v>
      </c>
      <c r="DY93" s="39">
        <v>6440</v>
      </c>
      <c r="DZ93" s="39">
        <v>6977</v>
      </c>
      <c r="EA93" s="39">
        <v>34690</v>
      </c>
      <c r="EB93" s="39">
        <v>6332</v>
      </c>
      <c r="EC93" s="39">
        <v>6986</v>
      </c>
      <c r="ED93" s="39">
        <v>6984</v>
      </c>
      <c r="EE93" s="39">
        <v>4694</v>
      </c>
      <c r="EF93" s="39">
        <v>4596</v>
      </c>
      <c r="EG93" s="39">
        <v>7359</v>
      </c>
      <c r="EH93" s="39">
        <v>5976</v>
      </c>
      <c r="EI93" s="39">
        <v>2901</v>
      </c>
      <c r="EJ93" s="39">
        <v>3404</v>
      </c>
      <c r="EK93" s="39">
        <v>982</v>
      </c>
      <c r="EL93" s="39">
        <v>2349</v>
      </c>
      <c r="EM93" s="39">
        <v>2348</v>
      </c>
      <c r="EN93" s="39">
        <v>2359</v>
      </c>
      <c r="EO93" s="39">
        <v>4942</v>
      </c>
      <c r="EP93" s="39">
        <v>3076</v>
      </c>
      <c r="EQ93" s="39">
        <v>3202</v>
      </c>
      <c r="ER93" s="39">
        <v>3964</v>
      </c>
      <c r="ES93" s="39">
        <v>1919</v>
      </c>
      <c r="ET93" s="39">
        <v>2151</v>
      </c>
      <c r="EU93" s="39">
        <v>3643</v>
      </c>
      <c r="EV93" s="39">
        <v>15242</v>
      </c>
      <c r="EW93" s="39">
        <v>7344</v>
      </c>
      <c r="EX93" s="39">
        <v>4324</v>
      </c>
      <c r="EY93" s="39">
        <v>4568</v>
      </c>
      <c r="EZ93" s="39">
        <v>4950</v>
      </c>
      <c r="FA93" s="39">
        <v>4193</v>
      </c>
      <c r="FB93" s="39">
        <v>5479</v>
      </c>
      <c r="FC93" s="39">
        <v>3494</v>
      </c>
      <c r="FD93" s="39">
        <v>3557</v>
      </c>
      <c r="FE93" s="39">
        <v>4140</v>
      </c>
      <c r="FF93" s="39">
        <v>4184</v>
      </c>
      <c r="FG93" s="39"/>
      <c r="FH93" s="39"/>
      <c r="FI93" s="39">
        <v>3413</v>
      </c>
      <c r="FJ93" s="39">
        <v>3474</v>
      </c>
      <c r="FK93" s="39"/>
      <c r="FL93" s="39">
        <v>28987</v>
      </c>
      <c r="FM93" s="39">
        <v>5956</v>
      </c>
      <c r="FN93" s="39">
        <v>8350</v>
      </c>
      <c r="FO93" s="39">
        <v>2536</v>
      </c>
      <c r="FP93" s="39">
        <v>4311</v>
      </c>
      <c r="FQ93" s="39">
        <v>5192</v>
      </c>
      <c r="FR93" s="39">
        <v>3766</v>
      </c>
      <c r="FS93" s="39">
        <v>2537</v>
      </c>
      <c r="FT93" s="39">
        <v>2804</v>
      </c>
      <c r="FU93" s="39">
        <v>4306</v>
      </c>
      <c r="FV93" s="39">
        <v>2048</v>
      </c>
      <c r="FW93" s="39">
        <v>3014</v>
      </c>
      <c r="FX93" s="39">
        <v>3596</v>
      </c>
      <c r="FY93" s="39">
        <v>2573</v>
      </c>
      <c r="FZ93" s="39">
        <v>3802</v>
      </c>
      <c r="GA93" s="39">
        <v>3457</v>
      </c>
      <c r="GB93" s="39">
        <v>1252</v>
      </c>
      <c r="GC93" s="39">
        <v>3463</v>
      </c>
      <c r="GD93" s="39">
        <v>4031</v>
      </c>
      <c r="GE93" s="39">
        <v>1798</v>
      </c>
      <c r="GF93" s="39">
        <v>411</v>
      </c>
      <c r="GG93" s="39">
        <v>3453</v>
      </c>
      <c r="GH93" s="39">
        <v>2245</v>
      </c>
      <c r="GI93" s="39">
        <v>3514</v>
      </c>
      <c r="GJ93" s="39">
        <v>4086</v>
      </c>
      <c r="GK93" s="39">
        <v>1069</v>
      </c>
      <c r="GL93" s="39">
        <v>1022</v>
      </c>
      <c r="GM93" s="39">
        <v>1753</v>
      </c>
      <c r="GN93" s="39">
        <v>2458</v>
      </c>
      <c r="GO93" s="39">
        <v>3905</v>
      </c>
      <c r="GP93" s="39">
        <v>2568</v>
      </c>
      <c r="GQ93" s="39">
        <v>1604</v>
      </c>
      <c r="GR93" s="39">
        <v>5032</v>
      </c>
      <c r="GS93" s="39">
        <v>2637</v>
      </c>
      <c r="GT93" s="39">
        <v>2741</v>
      </c>
      <c r="GU93" s="39">
        <v>2000</v>
      </c>
      <c r="GV93" s="39">
        <v>1424</v>
      </c>
      <c r="GW93" s="39">
        <v>1178</v>
      </c>
      <c r="GX93" s="39">
        <v>2139</v>
      </c>
      <c r="GY93" s="39">
        <v>1208</v>
      </c>
      <c r="GZ93" s="39">
        <v>5282</v>
      </c>
      <c r="HA93" s="39">
        <v>3935</v>
      </c>
      <c r="HB93" s="39">
        <v>3433</v>
      </c>
      <c r="HC93" s="39">
        <v>8273</v>
      </c>
      <c r="HD93" s="39">
        <v>195</v>
      </c>
      <c r="HE93" s="39">
        <v>590</v>
      </c>
      <c r="HF93" s="39">
        <v>1759</v>
      </c>
      <c r="HG93" s="39">
        <v>2041</v>
      </c>
      <c r="HH93" s="39">
        <v>2112</v>
      </c>
      <c r="HI93" s="39">
        <v>871</v>
      </c>
      <c r="HJ93" s="39">
        <v>5125</v>
      </c>
      <c r="HK93" s="39">
        <v>3929</v>
      </c>
      <c r="HL93" s="39">
        <v>1980</v>
      </c>
      <c r="HM93" s="39">
        <v>13634</v>
      </c>
      <c r="HN93" s="39">
        <v>2485</v>
      </c>
      <c r="HO93" s="39">
        <v>2374</v>
      </c>
      <c r="HP93" s="39">
        <v>2540</v>
      </c>
      <c r="HQ93" s="39">
        <v>5261</v>
      </c>
      <c r="HR93" s="39">
        <v>3360</v>
      </c>
      <c r="HS93" s="39">
        <v>4202</v>
      </c>
      <c r="HT93" s="39">
        <v>1582</v>
      </c>
      <c r="HU93" s="39">
        <v>4517</v>
      </c>
      <c r="HV93" s="39">
        <v>2745</v>
      </c>
      <c r="HW93" s="39">
        <v>2787</v>
      </c>
      <c r="HX93" s="39">
        <v>2570</v>
      </c>
      <c r="HY93" s="39">
        <v>2401</v>
      </c>
      <c r="HZ93" s="39">
        <v>1642</v>
      </c>
      <c r="IA93" s="39">
        <v>2556</v>
      </c>
      <c r="IB93" s="39">
        <v>5550</v>
      </c>
      <c r="IC93" s="39">
        <v>2561</v>
      </c>
      <c r="ID93" s="39">
        <v>4813</v>
      </c>
    </row>
    <row r="94" spans="1:238">
      <c r="A94" s="15"/>
      <c r="B94" s="28" t="s">
        <v>342</v>
      </c>
      <c r="C94" s="40" t="s">
        <v>242</v>
      </c>
      <c r="D94" s="75"/>
      <c r="E94" s="37"/>
      <c r="F94" s="67"/>
      <c r="G94" s="48">
        <f>G93*5.08/1000</f>
        <v>23.566119999999998</v>
      </c>
      <c r="H94" s="48">
        <f t="shared" ref="H94:BW94" si="0">H93*5.08/1000</f>
        <v>16.545560000000002</v>
      </c>
      <c r="I94" s="48">
        <f t="shared" si="0"/>
        <v>9.4640400000000007</v>
      </c>
      <c r="J94" s="48">
        <f t="shared" si="0"/>
        <v>5.2984400000000003</v>
      </c>
      <c r="K94" s="48">
        <f>K93*5.08/1000</f>
        <v>0</v>
      </c>
      <c r="L94" s="48">
        <f>L93*5.08/1000</f>
        <v>0</v>
      </c>
      <c r="M94" s="48">
        <f t="shared" si="0"/>
        <v>17.94256</v>
      </c>
      <c r="N94" s="48">
        <f t="shared" si="0"/>
        <v>8.5496400000000001</v>
      </c>
      <c r="O94" s="48">
        <f t="shared" si="0"/>
        <v>12.740639999999999</v>
      </c>
      <c r="P94" s="48">
        <f t="shared" si="0"/>
        <v>21.153119999999998</v>
      </c>
      <c r="Q94" s="48">
        <f t="shared" si="0"/>
        <v>11.988799999999999</v>
      </c>
      <c r="R94" s="48">
        <f t="shared" si="0"/>
        <v>28.437840000000001</v>
      </c>
      <c r="S94" s="48">
        <f t="shared" si="0"/>
        <v>22.529799999999998</v>
      </c>
      <c r="T94" s="48">
        <f t="shared" si="0"/>
        <v>21.269959999999998</v>
      </c>
      <c r="U94" s="48">
        <f t="shared" si="0"/>
        <v>21.107400000000002</v>
      </c>
      <c r="V94" s="48">
        <f t="shared" si="0"/>
        <v>21.290279999999999</v>
      </c>
      <c r="W94" s="48">
        <f t="shared" si="0"/>
        <v>17.56664</v>
      </c>
      <c r="X94" s="48">
        <f t="shared" si="0"/>
        <v>17.586959999999998</v>
      </c>
      <c r="Y94" s="48">
        <f t="shared" si="0"/>
        <v>8.1584800000000008</v>
      </c>
      <c r="Z94" s="48">
        <f t="shared" si="0"/>
        <v>13.06068</v>
      </c>
      <c r="AA94" s="48">
        <f t="shared" si="0"/>
        <v>25.029160000000001</v>
      </c>
      <c r="AB94" s="48">
        <f>AB93*5.08/1000</f>
        <v>0</v>
      </c>
      <c r="AC94" s="48">
        <f t="shared" si="0"/>
        <v>23.500080000000001</v>
      </c>
      <c r="AD94" s="48">
        <f t="shared" si="0"/>
        <v>24.175720000000002</v>
      </c>
      <c r="AE94" s="48">
        <f t="shared" si="0"/>
        <v>11.54176</v>
      </c>
      <c r="AF94" s="48">
        <f t="shared" si="0"/>
        <v>25.780999999999999</v>
      </c>
      <c r="AG94" s="48">
        <f t="shared" si="0"/>
        <v>22.748240000000003</v>
      </c>
      <c r="AH94" s="48">
        <f t="shared" si="0"/>
        <v>11.57732</v>
      </c>
      <c r="AI94" s="48">
        <f t="shared" si="0"/>
        <v>6.6700400000000002</v>
      </c>
      <c r="AJ94" s="48">
        <f t="shared" si="0"/>
        <v>7.0307200000000005</v>
      </c>
      <c r="AK94" s="48">
        <f t="shared" si="0"/>
        <v>16.52524</v>
      </c>
      <c r="AL94" s="48">
        <f t="shared" si="0"/>
        <v>6.35</v>
      </c>
      <c r="AM94" s="48">
        <f t="shared" si="0"/>
        <v>8.2295999999999996</v>
      </c>
      <c r="AN94" s="48">
        <f t="shared" si="0"/>
        <v>22.89048</v>
      </c>
      <c r="AO94" s="48">
        <f t="shared" si="0"/>
        <v>13.446759999999999</v>
      </c>
      <c r="AP94" s="48">
        <f t="shared" si="0"/>
        <v>4.0538400000000001</v>
      </c>
      <c r="AQ94" s="48">
        <f t="shared" si="0"/>
        <v>30.601920000000003</v>
      </c>
      <c r="AR94" s="48">
        <f t="shared" si="0"/>
        <v>8.0009999999999994</v>
      </c>
      <c r="AS94" s="48">
        <f t="shared" si="0"/>
        <v>13.36548</v>
      </c>
      <c r="AT94" s="48">
        <f t="shared" si="0"/>
        <v>24.470359999999999</v>
      </c>
      <c r="AU94" s="48">
        <f t="shared" si="0"/>
        <v>10.058399999999999</v>
      </c>
      <c r="AV94" s="48">
        <f t="shared" si="0"/>
        <v>15.73784</v>
      </c>
      <c r="AW94" s="48">
        <f t="shared" si="0"/>
        <v>24.419560000000001</v>
      </c>
      <c r="AX94" s="48">
        <f t="shared" si="0"/>
        <v>4.4196</v>
      </c>
      <c r="AY94" s="48">
        <f t="shared" si="0"/>
        <v>21.09216</v>
      </c>
      <c r="AZ94" s="48">
        <f t="shared" si="0"/>
        <v>14.945360000000001</v>
      </c>
      <c r="BA94" s="48">
        <f t="shared" si="0"/>
        <v>14.03096</v>
      </c>
      <c r="BB94" s="48">
        <f t="shared" si="0"/>
        <v>19.151599999999998</v>
      </c>
      <c r="BC94" s="48">
        <f t="shared" si="0"/>
        <v>14.03096</v>
      </c>
      <c r="BD94" s="48">
        <f t="shared" si="0"/>
        <v>10.800079999999999</v>
      </c>
      <c r="BE94" s="48">
        <f t="shared" si="0"/>
        <v>15.407639999999999</v>
      </c>
      <c r="BF94" s="48">
        <f t="shared" si="0"/>
        <v>31.09468</v>
      </c>
      <c r="BG94" s="48">
        <f t="shared" si="0"/>
        <v>3.7845999999999997</v>
      </c>
      <c r="BH94" s="48">
        <f t="shared" si="0"/>
        <v>2.7635200000000002</v>
      </c>
      <c r="BI94" s="48">
        <f t="shared" si="0"/>
        <v>3.9674800000000001</v>
      </c>
      <c r="BJ94" s="48">
        <f t="shared" si="0"/>
        <v>4.7498000000000005</v>
      </c>
      <c r="BK94" s="48">
        <f t="shared" si="0"/>
        <v>29.311600000000002</v>
      </c>
      <c r="BL94" s="48">
        <f t="shared" si="0"/>
        <v>12.13612</v>
      </c>
      <c r="BM94" s="48">
        <f t="shared" si="0"/>
        <v>28.676600000000001</v>
      </c>
      <c r="BN94" s="48">
        <f t="shared" si="0"/>
        <v>22.20468</v>
      </c>
      <c r="BO94" s="48">
        <f t="shared" si="0"/>
        <v>2.72288</v>
      </c>
      <c r="BP94" s="48">
        <f t="shared" si="0"/>
        <v>7.3406000000000002</v>
      </c>
      <c r="BQ94" s="48">
        <f t="shared" si="0"/>
        <v>5.6743600000000001</v>
      </c>
      <c r="BR94" s="48">
        <f t="shared" si="0"/>
        <v>22.026880000000002</v>
      </c>
      <c r="BS94" s="48">
        <f t="shared" si="0"/>
        <v>32.481520000000003</v>
      </c>
      <c r="BT94" s="48">
        <f t="shared" si="0"/>
        <v>60.477400000000003</v>
      </c>
      <c r="BU94" s="48">
        <f t="shared" si="0"/>
        <v>11.480799999999999</v>
      </c>
      <c r="BV94" s="48">
        <f t="shared" si="0"/>
        <v>1.5036800000000001</v>
      </c>
      <c r="BW94" s="48">
        <f t="shared" si="0"/>
        <v>27.64536</v>
      </c>
      <c r="BX94" s="48">
        <f t="shared" ref="BX94:EI94" si="1">BX93*5.08/1000</f>
        <v>24.389080000000003</v>
      </c>
      <c r="BY94" s="48">
        <f t="shared" si="1"/>
        <v>1.7373600000000002</v>
      </c>
      <c r="BZ94" s="48">
        <f t="shared" si="1"/>
        <v>28.773119999999999</v>
      </c>
      <c r="CA94" s="48">
        <f t="shared" si="1"/>
        <v>23.058119999999999</v>
      </c>
      <c r="CB94" s="48">
        <f t="shared" si="1"/>
        <v>19.944080000000003</v>
      </c>
      <c r="CC94" s="48">
        <f t="shared" si="1"/>
        <v>27.828240000000001</v>
      </c>
      <c r="CD94" s="48">
        <f t="shared" si="1"/>
        <v>27.091639999999998</v>
      </c>
      <c r="CE94" s="48">
        <f t="shared" si="1"/>
        <v>21.269959999999998</v>
      </c>
      <c r="CF94" s="48">
        <f t="shared" si="1"/>
        <v>11.318239999999999</v>
      </c>
      <c r="CG94" s="48">
        <f t="shared" si="1"/>
        <v>9.3675200000000007</v>
      </c>
      <c r="CH94" s="48">
        <f t="shared" si="1"/>
        <v>1.27508</v>
      </c>
      <c r="CI94" s="48">
        <f t="shared" si="1"/>
        <v>8.0264000000000006</v>
      </c>
      <c r="CJ94" s="48">
        <f t="shared" si="1"/>
        <v>12.644120000000001</v>
      </c>
      <c r="CK94" s="48">
        <f t="shared" si="1"/>
        <v>28.021279999999997</v>
      </c>
      <c r="CL94" s="48">
        <f t="shared" si="1"/>
        <v>21.000720000000001</v>
      </c>
      <c r="CM94" s="48">
        <f t="shared" si="1"/>
        <v>29.657040000000002</v>
      </c>
      <c r="CN94" s="48">
        <f t="shared" si="1"/>
        <v>12.908280000000001</v>
      </c>
      <c r="CO94" s="48">
        <f t="shared" si="1"/>
        <v>10.403840000000001</v>
      </c>
      <c r="CP94" s="48">
        <f t="shared" si="1"/>
        <v>20.985479999999999</v>
      </c>
      <c r="CQ94" s="48">
        <f t="shared" si="1"/>
        <v>11.5824</v>
      </c>
      <c r="CR94" s="48">
        <f t="shared" si="1"/>
        <v>11.53668</v>
      </c>
      <c r="CS94" s="48">
        <f t="shared" si="1"/>
        <v>18.0594</v>
      </c>
      <c r="CT94" s="48">
        <f t="shared" si="1"/>
        <v>17.246599999999997</v>
      </c>
      <c r="CU94" s="48">
        <f t="shared" si="1"/>
        <v>16.29664</v>
      </c>
      <c r="CV94" s="48">
        <f t="shared" si="1"/>
        <v>21.031200000000002</v>
      </c>
      <c r="CW94" s="48">
        <f t="shared" si="1"/>
        <v>14.97584</v>
      </c>
      <c r="CX94" s="48">
        <f t="shared" si="1"/>
        <v>11.90244</v>
      </c>
      <c r="CY94" s="48">
        <f t="shared" si="1"/>
        <v>11.5824</v>
      </c>
      <c r="CZ94" s="48">
        <f t="shared" si="1"/>
        <v>37.449760000000005</v>
      </c>
      <c r="DA94" s="48">
        <f t="shared" si="1"/>
        <v>8.2346800000000009</v>
      </c>
      <c r="DB94" s="48">
        <f t="shared" si="1"/>
        <v>15.270479999999999</v>
      </c>
      <c r="DC94" s="48">
        <f t="shared" si="1"/>
        <v>12.740639999999999</v>
      </c>
      <c r="DD94" s="48">
        <f t="shared" si="1"/>
        <v>55.097679999999997</v>
      </c>
      <c r="DE94" s="48">
        <f t="shared" si="1"/>
        <v>2.4739599999999999</v>
      </c>
      <c r="DF94" s="48">
        <f t="shared" si="1"/>
        <v>24.42972</v>
      </c>
      <c r="DG94" s="48">
        <f t="shared" si="1"/>
        <v>12.2174</v>
      </c>
      <c r="DH94" s="48">
        <f t="shared" si="1"/>
        <v>24.11984</v>
      </c>
      <c r="DI94" s="48">
        <f t="shared" si="1"/>
        <v>23.6982</v>
      </c>
      <c r="DJ94" s="48">
        <f t="shared" si="1"/>
        <v>148.43251999999998</v>
      </c>
      <c r="DK94" s="48">
        <f t="shared" si="1"/>
        <v>126.56312</v>
      </c>
      <c r="DL94" s="48">
        <f t="shared" si="1"/>
        <v>142.86483999999999</v>
      </c>
      <c r="DM94" s="48">
        <f t="shared" si="1"/>
        <v>54.731919999999995</v>
      </c>
      <c r="DN94" s="48">
        <f t="shared" si="1"/>
        <v>143.81988000000001</v>
      </c>
      <c r="DO94" s="48">
        <f t="shared" si="1"/>
        <v>74.950320000000005</v>
      </c>
      <c r="DP94" s="48">
        <f t="shared" si="1"/>
        <v>14.020800000000001</v>
      </c>
      <c r="DQ94" s="48">
        <f t="shared" si="1"/>
        <v>13.004799999999999</v>
      </c>
      <c r="DR94" s="48">
        <f t="shared" si="1"/>
        <v>17.820640000000001</v>
      </c>
      <c r="DS94" s="48">
        <f t="shared" si="1"/>
        <v>12.86256</v>
      </c>
      <c r="DT94" s="48">
        <f t="shared" si="1"/>
        <v>22.24024</v>
      </c>
      <c r="DU94" s="48">
        <f t="shared" si="1"/>
        <v>14.752319999999999</v>
      </c>
      <c r="DV94" s="48">
        <f t="shared" si="1"/>
        <v>88.564719999999994</v>
      </c>
      <c r="DW94" s="48">
        <f t="shared" si="1"/>
        <v>34.20872</v>
      </c>
      <c r="DX94" s="48">
        <f t="shared" si="1"/>
        <v>126.06528</v>
      </c>
      <c r="DY94" s="48">
        <f t="shared" si="1"/>
        <v>32.715200000000003</v>
      </c>
      <c r="DZ94" s="48">
        <f t="shared" si="1"/>
        <v>35.443160000000006</v>
      </c>
      <c r="EA94" s="48">
        <f t="shared" si="1"/>
        <v>176.2252</v>
      </c>
      <c r="EB94" s="48">
        <f t="shared" si="1"/>
        <v>32.166560000000004</v>
      </c>
      <c r="EC94" s="48">
        <f t="shared" si="1"/>
        <v>35.488879999999995</v>
      </c>
      <c r="ED94" s="48">
        <f t="shared" si="1"/>
        <v>35.478720000000003</v>
      </c>
      <c r="EE94" s="48">
        <f t="shared" si="1"/>
        <v>23.84552</v>
      </c>
      <c r="EF94" s="48">
        <f t="shared" si="1"/>
        <v>23.34768</v>
      </c>
      <c r="EG94" s="48">
        <f t="shared" si="1"/>
        <v>37.383720000000004</v>
      </c>
      <c r="EH94" s="48">
        <f t="shared" si="1"/>
        <v>30.358080000000001</v>
      </c>
      <c r="EI94" s="48">
        <f t="shared" si="1"/>
        <v>14.737080000000001</v>
      </c>
      <c r="EJ94" s="48">
        <f t="shared" ref="EJ94:GX94" si="2">EJ93*5.08/1000</f>
        <v>17.29232</v>
      </c>
      <c r="EK94" s="48">
        <f t="shared" si="2"/>
        <v>4.9885600000000005</v>
      </c>
      <c r="EL94" s="48">
        <f t="shared" si="2"/>
        <v>11.932919999999999</v>
      </c>
      <c r="EM94" s="48">
        <f t="shared" si="2"/>
        <v>11.92784</v>
      </c>
      <c r="EN94" s="48">
        <f t="shared" si="2"/>
        <v>11.98372</v>
      </c>
      <c r="EO94" s="48">
        <f t="shared" si="2"/>
        <v>25.105360000000001</v>
      </c>
      <c r="EP94" s="48">
        <f t="shared" si="2"/>
        <v>15.62608</v>
      </c>
      <c r="EQ94" s="48">
        <f t="shared" si="2"/>
        <v>16.266159999999999</v>
      </c>
      <c r="ER94" s="48">
        <f t="shared" si="2"/>
        <v>20.137119999999999</v>
      </c>
      <c r="ES94" s="48">
        <f t="shared" si="2"/>
        <v>9.748520000000001</v>
      </c>
      <c r="ET94" s="48">
        <f t="shared" si="2"/>
        <v>10.92708</v>
      </c>
      <c r="EU94" s="48">
        <f t="shared" si="2"/>
        <v>18.506439999999998</v>
      </c>
      <c r="EV94" s="48">
        <f t="shared" si="2"/>
        <v>77.429360000000003</v>
      </c>
      <c r="EW94" s="48">
        <f t="shared" si="2"/>
        <v>37.307520000000004</v>
      </c>
      <c r="EX94" s="48">
        <f t="shared" si="2"/>
        <v>21.965920000000001</v>
      </c>
      <c r="EY94" s="48">
        <f t="shared" si="2"/>
        <v>23.205439999999999</v>
      </c>
      <c r="EZ94" s="48">
        <f t="shared" si="2"/>
        <v>25.146000000000001</v>
      </c>
      <c r="FA94" s="48">
        <f t="shared" si="2"/>
        <v>21.300439999999998</v>
      </c>
      <c r="FB94" s="48">
        <f t="shared" si="2"/>
        <v>27.833320000000001</v>
      </c>
      <c r="FC94" s="48">
        <f t="shared" si="2"/>
        <v>17.74952</v>
      </c>
      <c r="FD94" s="48">
        <f t="shared" si="2"/>
        <v>18.069560000000003</v>
      </c>
      <c r="FE94" s="48">
        <f t="shared" si="2"/>
        <v>21.031200000000002</v>
      </c>
      <c r="FF94" s="48">
        <f t="shared" si="2"/>
        <v>21.254720000000002</v>
      </c>
      <c r="FG94" s="48">
        <f>FG93*5.08/1000</f>
        <v>0</v>
      </c>
      <c r="FH94" s="48">
        <f>FH93*5.08/1000</f>
        <v>0</v>
      </c>
      <c r="FI94" s="48">
        <f>FI93*5.08/1000</f>
        <v>17.338039999999999</v>
      </c>
      <c r="FJ94" s="48">
        <f>FJ93*5.08/1000</f>
        <v>17.647920000000003</v>
      </c>
      <c r="FK94" s="48">
        <f>FK93*5.08/1000</f>
        <v>0</v>
      </c>
      <c r="FL94" s="48">
        <f t="shared" si="2"/>
        <v>147.25395999999998</v>
      </c>
      <c r="FM94" s="48">
        <f t="shared" si="2"/>
        <v>30.25648</v>
      </c>
      <c r="FN94" s="48">
        <f t="shared" si="2"/>
        <v>42.417999999999999</v>
      </c>
      <c r="FO94" s="48">
        <f t="shared" si="2"/>
        <v>12.882880000000002</v>
      </c>
      <c r="FP94" s="48">
        <f t="shared" si="2"/>
        <v>21.89988</v>
      </c>
      <c r="FQ94" s="48">
        <f t="shared" si="2"/>
        <v>26.375360000000001</v>
      </c>
      <c r="FR94" s="48">
        <f t="shared" si="2"/>
        <v>19.13128</v>
      </c>
      <c r="FS94" s="48">
        <f t="shared" si="2"/>
        <v>12.887960000000001</v>
      </c>
      <c r="FT94" s="48">
        <f t="shared" si="2"/>
        <v>14.24432</v>
      </c>
      <c r="FU94" s="48">
        <f t="shared" si="2"/>
        <v>21.874479999999998</v>
      </c>
      <c r="FV94" s="48">
        <f t="shared" si="2"/>
        <v>10.403840000000001</v>
      </c>
      <c r="FW94" s="48">
        <f t="shared" si="2"/>
        <v>15.311120000000001</v>
      </c>
      <c r="FX94" s="48">
        <f t="shared" si="2"/>
        <v>18.267679999999999</v>
      </c>
      <c r="FY94" s="48">
        <f t="shared" si="2"/>
        <v>13.07084</v>
      </c>
      <c r="FZ94" s="48">
        <f t="shared" si="2"/>
        <v>19.314160000000001</v>
      </c>
      <c r="GA94" s="48">
        <f t="shared" si="2"/>
        <v>17.56156</v>
      </c>
      <c r="GB94" s="48">
        <f t="shared" si="2"/>
        <v>6.3601599999999996</v>
      </c>
      <c r="GC94" s="48">
        <f t="shared" si="2"/>
        <v>17.592040000000001</v>
      </c>
      <c r="GD94" s="48">
        <f t="shared" si="2"/>
        <v>20.47748</v>
      </c>
      <c r="GE94" s="48">
        <f t="shared" si="2"/>
        <v>9.1338399999999993</v>
      </c>
      <c r="GF94" s="48">
        <f t="shared" si="2"/>
        <v>2.0878800000000002</v>
      </c>
      <c r="GG94" s="48">
        <f t="shared" si="2"/>
        <v>17.541240000000002</v>
      </c>
      <c r="GH94" s="48">
        <f t="shared" si="2"/>
        <v>11.4046</v>
      </c>
      <c r="GI94" s="48">
        <f t="shared" si="2"/>
        <v>17.851119999999998</v>
      </c>
      <c r="GJ94" s="48">
        <f t="shared" si="2"/>
        <v>20.756880000000002</v>
      </c>
      <c r="GK94" s="48">
        <f t="shared" si="2"/>
        <v>5.4305200000000005</v>
      </c>
      <c r="GL94" s="48">
        <f t="shared" si="2"/>
        <v>5.1917600000000004</v>
      </c>
      <c r="GM94" s="48">
        <f t="shared" si="2"/>
        <v>8.9052399999999992</v>
      </c>
      <c r="GN94" s="48">
        <f t="shared" si="2"/>
        <v>12.48664</v>
      </c>
      <c r="GO94" s="48">
        <f t="shared" si="2"/>
        <v>19.837400000000002</v>
      </c>
      <c r="GP94" s="48">
        <f t="shared" si="2"/>
        <v>13.045440000000001</v>
      </c>
      <c r="GQ94" s="48">
        <f t="shared" si="2"/>
        <v>8.14832</v>
      </c>
      <c r="GR94" s="48">
        <f t="shared" si="2"/>
        <v>25.562560000000001</v>
      </c>
      <c r="GS94" s="48">
        <f t="shared" si="2"/>
        <v>13.395960000000001</v>
      </c>
      <c r="GT94" s="48">
        <f t="shared" si="2"/>
        <v>13.924280000000001</v>
      </c>
      <c r="GU94" s="48">
        <f t="shared" si="2"/>
        <v>10.16</v>
      </c>
      <c r="GV94" s="48">
        <f t="shared" si="2"/>
        <v>7.2339200000000003</v>
      </c>
      <c r="GW94" s="48">
        <f t="shared" si="2"/>
        <v>5.9842399999999998</v>
      </c>
      <c r="GX94" s="48">
        <f t="shared" si="2"/>
        <v>10.86612</v>
      </c>
      <c r="GY94" s="48">
        <f t="shared" ref="GY94:ID94" si="3">GY93*5.08/1000</f>
        <v>6.1366400000000008</v>
      </c>
      <c r="GZ94" s="48">
        <f t="shared" si="3"/>
        <v>26.832560000000001</v>
      </c>
      <c r="HA94" s="48">
        <f t="shared" si="3"/>
        <v>19.989799999999999</v>
      </c>
      <c r="HB94" s="48">
        <f t="shared" si="3"/>
        <v>17.439640000000001</v>
      </c>
      <c r="HC94" s="48">
        <f t="shared" si="3"/>
        <v>42.026840000000007</v>
      </c>
      <c r="HD94" s="48">
        <f t="shared" si="3"/>
        <v>0.99060000000000004</v>
      </c>
      <c r="HE94" s="48">
        <f t="shared" si="3"/>
        <v>2.9971999999999999</v>
      </c>
      <c r="HF94" s="48">
        <f t="shared" si="3"/>
        <v>8.9357199999999999</v>
      </c>
      <c r="HG94" s="48">
        <f t="shared" si="3"/>
        <v>10.36828</v>
      </c>
      <c r="HH94" s="48">
        <f t="shared" si="3"/>
        <v>10.728960000000001</v>
      </c>
      <c r="HI94" s="48">
        <f t="shared" si="3"/>
        <v>4.4246800000000004</v>
      </c>
      <c r="HJ94" s="48">
        <f t="shared" si="3"/>
        <v>26.035</v>
      </c>
      <c r="HK94" s="48">
        <f t="shared" si="3"/>
        <v>19.959319999999998</v>
      </c>
      <c r="HL94" s="48">
        <f t="shared" si="3"/>
        <v>10.058399999999999</v>
      </c>
      <c r="HM94" s="48">
        <f t="shared" si="3"/>
        <v>69.260720000000006</v>
      </c>
      <c r="HN94" s="48">
        <f t="shared" si="3"/>
        <v>12.623799999999999</v>
      </c>
      <c r="HO94" s="48">
        <f t="shared" si="3"/>
        <v>12.05992</v>
      </c>
      <c r="HP94" s="48">
        <f t="shared" si="3"/>
        <v>12.9032</v>
      </c>
      <c r="HQ94" s="48">
        <f t="shared" si="3"/>
        <v>26.72588</v>
      </c>
      <c r="HR94" s="48">
        <f t="shared" si="3"/>
        <v>17.0688</v>
      </c>
      <c r="HS94" s="48">
        <f t="shared" si="3"/>
        <v>21.346160000000001</v>
      </c>
      <c r="HT94" s="48">
        <f t="shared" si="3"/>
        <v>8.0365599999999997</v>
      </c>
      <c r="HU94" s="48">
        <f t="shared" si="3"/>
        <v>22.946360000000002</v>
      </c>
      <c r="HV94" s="48">
        <f t="shared" si="3"/>
        <v>13.944600000000001</v>
      </c>
      <c r="HW94" s="48">
        <f t="shared" si="3"/>
        <v>14.157960000000001</v>
      </c>
      <c r="HX94" s="48">
        <f t="shared" si="3"/>
        <v>13.0556</v>
      </c>
      <c r="HY94" s="48">
        <f t="shared" si="3"/>
        <v>12.19708</v>
      </c>
      <c r="HZ94" s="48">
        <f t="shared" si="3"/>
        <v>8.3413599999999999</v>
      </c>
      <c r="IA94" s="48">
        <f t="shared" si="3"/>
        <v>12.98448</v>
      </c>
      <c r="IB94" s="48">
        <f t="shared" si="3"/>
        <v>28.193999999999999</v>
      </c>
      <c r="IC94" s="48">
        <f t="shared" si="3"/>
        <v>13.009880000000001</v>
      </c>
      <c r="ID94" s="48">
        <f t="shared" si="3"/>
        <v>24.450040000000001</v>
      </c>
    </row>
    <row r="95" spans="1:238" ht="14.25" customHeight="1">
      <c r="A95" s="15"/>
      <c r="B95" s="28" t="s">
        <v>343</v>
      </c>
      <c r="C95" s="40" t="s">
        <v>242</v>
      </c>
      <c r="D95" s="75">
        <f>SUM(G95:ID95)</f>
        <v>60943.235999999968</v>
      </c>
      <c r="E95" s="67"/>
      <c r="F95" s="37"/>
      <c r="G95" s="48">
        <f t="shared" ref="G95:BV95" si="4">G94*12</f>
        <v>282.79343999999998</v>
      </c>
      <c r="H95" s="48">
        <f t="shared" si="4"/>
        <v>198.54672000000002</v>
      </c>
      <c r="I95" s="48">
        <f t="shared" si="4"/>
        <v>113.56848000000001</v>
      </c>
      <c r="J95" s="48">
        <f t="shared" si="4"/>
        <v>63.581280000000007</v>
      </c>
      <c r="K95" s="48">
        <f>K94*12</f>
        <v>0</v>
      </c>
      <c r="L95" s="48">
        <f>L94*12</f>
        <v>0</v>
      </c>
      <c r="M95" s="48">
        <f t="shared" si="4"/>
        <v>215.31072</v>
      </c>
      <c r="N95" s="48">
        <f t="shared" si="4"/>
        <v>102.59568</v>
      </c>
      <c r="O95" s="48">
        <f t="shared" si="4"/>
        <v>152.88767999999999</v>
      </c>
      <c r="P95" s="48">
        <f t="shared" si="4"/>
        <v>253.83743999999996</v>
      </c>
      <c r="Q95" s="48">
        <f t="shared" si="4"/>
        <v>143.8656</v>
      </c>
      <c r="R95" s="48">
        <f t="shared" si="4"/>
        <v>341.25408000000004</v>
      </c>
      <c r="S95" s="48">
        <f t="shared" si="4"/>
        <v>270.35759999999999</v>
      </c>
      <c r="T95" s="48">
        <f t="shared" si="4"/>
        <v>255.23951999999997</v>
      </c>
      <c r="U95" s="48">
        <f t="shared" si="4"/>
        <v>253.28880000000004</v>
      </c>
      <c r="V95" s="48">
        <f t="shared" si="4"/>
        <v>255.48336</v>
      </c>
      <c r="W95" s="48">
        <f t="shared" si="4"/>
        <v>210.79968</v>
      </c>
      <c r="X95" s="48">
        <f t="shared" si="4"/>
        <v>211.04351999999997</v>
      </c>
      <c r="Y95" s="48">
        <f t="shared" si="4"/>
        <v>97.90176000000001</v>
      </c>
      <c r="Z95" s="48">
        <f t="shared" si="4"/>
        <v>156.72816</v>
      </c>
      <c r="AA95" s="48">
        <f t="shared" si="4"/>
        <v>300.34992</v>
      </c>
      <c r="AB95" s="48">
        <f>AB94*12</f>
        <v>0</v>
      </c>
      <c r="AC95" s="48">
        <f t="shared" si="4"/>
        <v>282.00096000000002</v>
      </c>
      <c r="AD95" s="48">
        <f t="shared" si="4"/>
        <v>290.10864000000004</v>
      </c>
      <c r="AE95" s="48">
        <f t="shared" si="4"/>
        <v>138.50112000000001</v>
      </c>
      <c r="AF95" s="48">
        <f t="shared" si="4"/>
        <v>309.37199999999996</v>
      </c>
      <c r="AG95" s="48">
        <f t="shared" si="4"/>
        <v>272.97888</v>
      </c>
      <c r="AH95" s="48">
        <f t="shared" si="4"/>
        <v>138.92784</v>
      </c>
      <c r="AI95" s="48">
        <f t="shared" si="4"/>
        <v>80.040480000000002</v>
      </c>
      <c r="AJ95" s="48">
        <f t="shared" si="4"/>
        <v>84.368639999999999</v>
      </c>
      <c r="AK95" s="48">
        <f t="shared" si="4"/>
        <v>198.30288000000002</v>
      </c>
      <c r="AL95" s="48">
        <f t="shared" si="4"/>
        <v>76.199999999999989</v>
      </c>
      <c r="AM95" s="48">
        <f t="shared" si="4"/>
        <v>98.755200000000002</v>
      </c>
      <c r="AN95" s="48">
        <f t="shared" si="4"/>
        <v>274.68576000000002</v>
      </c>
      <c r="AO95" s="48">
        <f t="shared" si="4"/>
        <v>161.36112</v>
      </c>
      <c r="AP95" s="48">
        <f t="shared" si="4"/>
        <v>48.646079999999998</v>
      </c>
      <c r="AQ95" s="48">
        <f t="shared" si="4"/>
        <v>367.22304000000003</v>
      </c>
      <c r="AR95" s="48">
        <f t="shared" si="4"/>
        <v>96.012</v>
      </c>
      <c r="AS95" s="48">
        <f t="shared" si="4"/>
        <v>160.38576</v>
      </c>
      <c r="AT95" s="48">
        <f t="shared" si="4"/>
        <v>293.64431999999999</v>
      </c>
      <c r="AU95" s="48">
        <f t="shared" si="4"/>
        <v>120.70079999999999</v>
      </c>
      <c r="AV95" s="48">
        <f t="shared" si="4"/>
        <v>188.85408000000001</v>
      </c>
      <c r="AW95" s="48">
        <f t="shared" si="4"/>
        <v>293.03471999999999</v>
      </c>
      <c r="AX95" s="48">
        <f t="shared" si="4"/>
        <v>53.035200000000003</v>
      </c>
      <c r="AY95" s="48">
        <f t="shared" si="4"/>
        <v>253.10592</v>
      </c>
      <c r="AZ95" s="48">
        <f t="shared" si="4"/>
        <v>179.34432000000001</v>
      </c>
      <c r="BA95" s="48">
        <f t="shared" si="4"/>
        <v>168.37152</v>
      </c>
      <c r="BB95" s="48">
        <f t="shared" si="4"/>
        <v>229.81919999999997</v>
      </c>
      <c r="BC95" s="48">
        <f t="shared" si="4"/>
        <v>168.37152</v>
      </c>
      <c r="BD95" s="48">
        <f t="shared" si="4"/>
        <v>129.60095999999999</v>
      </c>
      <c r="BE95" s="48">
        <f t="shared" si="4"/>
        <v>184.89167999999998</v>
      </c>
      <c r="BF95" s="48">
        <f t="shared" si="4"/>
        <v>373.13616000000002</v>
      </c>
      <c r="BG95" s="48">
        <f t="shared" si="4"/>
        <v>45.415199999999999</v>
      </c>
      <c r="BH95" s="48">
        <f t="shared" si="4"/>
        <v>33.162240000000004</v>
      </c>
      <c r="BI95" s="48">
        <f t="shared" si="4"/>
        <v>47.609760000000001</v>
      </c>
      <c r="BJ95" s="48">
        <f t="shared" si="4"/>
        <v>56.997600000000006</v>
      </c>
      <c r="BK95" s="48">
        <f t="shared" si="4"/>
        <v>351.73920000000004</v>
      </c>
      <c r="BL95" s="48">
        <f t="shared" si="4"/>
        <v>145.63344000000001</v>
      </c>
      <c r="BM95" s="48">
        <f t="shared" si="4"/>
        <v>344.11919999999998</v>
      </c>
      <c r="BN95" s="48">
        <f t="shared" si="4"/>
        <v>266.45616000000001</v>
      </c>
      <c r="BO95" s="48">
        <f t="shared" si="4"/>
        <v>32.67456</v>
      </c>
      <c r="BP95" s="48">
        <f t="shared" si="4"/>
        <v>88.087199999999996</v>
      </c>
      <c r="BQ95" s="48">
        <f t="shared" si="4"/>
        <v>68.092320000000001</v>
      </c>
      <c r="BR95" s="48">
        <f t="shared" si="4"/>
        <v>264.32256000000001</v>
      </c>
      <c r="BS95" s="48">
        <f t="shared" si="4"/>
        <v>389.77824000000004</v>
      </c>
      <c r="BT95" s="48">
        <f t="shared" si="4"/>
        <v>725.72880000000009</v>
      </c>
      <c r="BU95" s="48">
        <f t="shared" si="4"/>
        <v>137.76959999999997</v>
      </c>
      <c r="BV95" s="48">
        <f t="shared" si="4"/>
        <v>18.044160000000002</v>
      </c>
      <c r="BW95" s="48">
        <f t="shared" ref="BW95:EH95" si="5">BW94*12</f>
        <v>331.74432000000002</v>
      </c>
      <c r="BX95" s="48">
        <f t="shared" si="5"/>
        <v>292.66896000000003</v>
      </c>
      <c r="BY95" s="48">
        <f t="shared" si="5"/>
        <v>20.848320000000001</v>
      </c>
      <c r="BZ95" s="48">
        <f t="shared" si="5"/>
        <v>345.27743999999996</v>
      </c>
      <c r="CA95" s="48">
        <f t="shared" si="5"/>
        <v>276.69743999999997</v>
      </c>
      <c r="CB95" s="48">
        <f t="shared" si="5"/>
        <v>239.32896000000005</v>
      </c>
      <c r="CC95" s="48">
        <f t="shared" si="5"/>
        <v>333.93888000000004</v>
      </c>
      <c r="CD95" s="48">
        <f t="shared" si="5"/>
        <v>325.09967999999998</v>
      </c>
      <c r="CE95" s="48">
        <f t="shared" si="5"/>
        <v>255.23951999999997</v>
      </c>
      <c r="CF95" s="48">
        <f t="shared" si="5"/>
        <v>135.81887999999998</v>
      </c>
      <c r="CG95" s="48">
        <f t="shared" si="5"/>
        <v>112.41024000000002</v>
      </c>
      <c r="CH95" s="48">
        <f t="shared" si="5"/>
        <v>15.30096</v>
      </c>
      <c r="CI95" s="48">
        <f t="shared" si="5"/>
        <v>96.316800000000001</v>
      </c>
      <c r="CJ95" s="48">
        <f t="shared" si="5"/>
        <v>151.72944000000001</v>
      </c>
      <c r="CK95" s="48">
        <f t="shared" si="5"/>
        <v>336.25536</v>
      </c>
      <c r="CL95" s="48">
        <f t="shared" si="5"/>
        <v>252.00864000000001</v>
      </c>
      <c r="CM95" s="48">
        <f t="shared" si="5"/>
        <v>355.88448000000005</v>
      </c>
      <c r="CN95" s="48">
        <f t="shared" si="5"/>
        <v>154.89936</v>
      </c>
      <c r="CO95" s="48">
        <f t="shared" si="5"/>
        <v>124.84608</v>
      </c>
      <c r="CP95" s="48">
        <f t="shared" si="5"/>
        <v>251.82576</v>
      </c>
      <c r="CQ95" s="48">
        <f t="shared" si="5"/>
        <v>138.9888</v>
      </c>
      <c r="CR95" s="48">
        <f t="shared" si="5"/>
        <v>138.44015999999999</v>
      </c>
      <c r="CS95" s="48">
        <f t="shared" si="5"/>
        <v>216.71280000000002</v>
      </c>
      <c r="CT95" s="48">
        <f t="shared" si="5"/>
        <v>206.95919999999995</v>
      </c>
      <c r="CU95" s="48">
        <f t="shared" si="5"/>
        <v>195.55968000000001</v>
      </c>
      <c r="CV95" s="48">
        <f t="shared" si="5"/>
        <v>252.37440000000004</v>
      </c>
      <c r="CW95" s="48">
        <f t="shared" si="5"/>
        <v>179.71008</v>
      </c>
      <c r="CX95" s="48">
        <f t="shared" si="5"/>
        <v>142.82928000000001</v>
      </c>
      <c r="CY95" s="48">
        <f t="shared" si="5"/>
        <v>138.9888</v>
      </c>
      <c r="CZ95" s="48">
        <f t="shared" si="5"/>
        <v>449.39712000000009</v>
      </c>
      <c r="DA95" s="48">
        <f t="shared" si="5"/>
        <v>98.816160000000011</v>
      </c>
      <c r="DB95" s="48">
        <f t="shared" si="5"/>
        <v>183.24575999999999</v>
      </c>
      <c r="DC95" s="48">
        <f t="shared" si="5"/>
        <v>152.88767999999999</v>
      </c>
      <c r="DD95" s="48">
        <f t="shared" si="5"/>
        <v>661.17215999999996</v>
      </c>
      <c r="DE95" s="48">
        <f t="shared" si="5"/>
        <v>29.687519999999999</v>
      </c>
      <c r="DF95" s="48">
        <f t="shared" si="5"/>
        <v>293.15663999999998</v>
      </c>
      <c r="DG95" s="48">
        <f t="shared" si="5"/>
        <v>146.6088</v>
      </c>
      <c r="DH95" s="48">
        <f t="shared" si="5"/>
        <v>289.43808000000001</v>
      </c>
      <c r="DI95" s="48">
        <f t="shared" si="5"/>
        <v>284.3784</v>
      </c>
      <c r="DJ95" s="48">
        <f t="shared" si="5"/>
        <v>1781.1902399999999</v>
      </c>
      <c r="DK95" s="48">
        <f t="shared" si="5"/>
        <v>1518.7574399999999</v>
      </c>
      <c r="DL95" s="48">
        <f t="shared" si="5"/>
        <v>1714.37808</v>
      </c>
      <c r="DM95" s="48">
        <f t="shared" si="5"/>
        <v>656.78303999999991</v>
      </c>
      <c r="DN95" s="48">
        <f t="shared" si="5"/>
        <v>1725.8385600000001</v>
      </c>
      <c r="DO95" s="48">
        <f t="shared" si="5"/>
        <v>899.40384000000006</v>
      </c>
      <c r="DP95" s="48">
        <f t="shared" si="5"/>
        <v>168.24960000000002</v>
      </c>
      <c r="DQ95" s="48">
        <f t="shared" si="5"/>
        <v>156.05759999999998</v>
      </c>
      <c r="DR95" s="48">
        <f t="shared" si="5"/>
        <v>213.84768000000003</v>
      </c>
      <c r="DS95" s="48">
        <f t="shared" si="5"/>
        <v>154.35072</v>
      </c>
      <c r="DT95" s="48">
        <f t="shared" si="5"/>
        <v>266.88288</v>
      </c>
      <c r="DU95" s="48">
        <f t="shared" si="5"/>
        <v>177.02784</v>
      </c>
      <c r="DV95" s="48">
        <f t="shared" si="5"/>
        <v>1062.77664</v>
      </c>
      <c r="DW95" s="48">
        <f t="shared" si="5"/>
        <v>410.50463999999999</v>
      </c>
      <c r="DX95" s="48">
        <f t="shared" si="5"/>
        <v>1512.7833599999999</v>
      </c>
      <c r="DY95" s="48">
        <f t="shared" si="5"/>
        <v>392.58240000000001</v>
      </c>
      <c r="DZ95" s="48">
        <f t="shared" si="5"/>
        <v>425.31792000000007</v>
      </c>
      <c r="EA95" s="48">
        <f t="shared" si="5"/>
        <v>2114.7024000000001</v>
      </c>
      <c r="EB95" s="48">
        <f t="shared" si="5"/>
        <v>385.99872000000005</v>
      </c>
      <c r="EC95" s="48">
        <f t="shared" si="5"/>
        <v>425.86655999999994</v>
      </c>
      <c r="ED95" s="48">
        <f t="shared" si="5"/>
        <v>425.74464</v>
      </c>
      <c r="EE95" s="48">
        <f t="shared" si="5"/>
        <v>286.14624000000003</v>
      </c>
      <c r="EF95" s="48">
        <f t="shared" si="5"/>
        <v>280.17216000000002</v>
      </c>
      <c r="EG95" s="48">
        <f t="shared" si="5"/>
        <v>448.60464000000002</v>
      </c>
      <c r="EH95" s="48">
        <f t="shared" si="5"/>
        <v>364.29696000000001</v>
      </c>
      <c r="EI95" s="48">
        <f t="shared" ref="EI95:GW95" si="6">EI94*12</f>
        <v>176.84496000000001</v>
      </c>
      <c r="EJ95" s="48">
        <f t="shared" si="6"/>
        <v>207.50783999999999</v>
      </c>
      <c r="EK95" s="48">
        <f t="shared" si="6"/>
        <v>59.86272000000001</v>
      </c>
      <c r="EL95" s="48">
        <f t="shared" si="6"/>
        <v>143.19504000000001</v>
      </c>
      <c r="EM95" s="48">
        <f t="shared" si="6"/>
        <v>143.13407999999998</v>
      </c>
      <c r="EN95" s="48">
        <f t="shared" si="6"/>
        <v>143.80464000000001</v>
      </c>
      <c r="EO95" s="48">
        <f t="shared" si="6"/>
        <v>301.26432</v>
      </c>
      <c r="EP95" s="48">
        <f t="shared" si="6"/>
        <v>187.51295999999999</v>
      </c>
      <c r="EQ95" s="48">
        <f t="shared" si="6"/>
        <v>195.19391999999999</v>
      </c>
      <c r="ER95" s="48">
        <f t="shared" si="6"/>
        <v>241.64544000000001</v>
      </c>
      <c r="ES95" s="48">
        <f t="shared" si="6"/>
        <v>116.98224000000002</v>
      </c>
      <c r="ET95" s="48">
        <f t="shared" si="6"/>
        <v>131.12495999999999</v>
      </c>
      <c r="EU95" s="48">
        <f t="shared" si="6"/>
        <v>222.07727999999997</v>
      </c>
      <c r="EV95" s="48">
        <f t="shared" si="6"/>
        <v>929.15232000000003</v>
      </c>
      <c r="EW95" s="48">
        <f t="shared" si="6"/>
        <v>447.69024000000002</v>
      </c>
      <c r="EX95" s="48">
        <f t="shared" si="6"/>
        <v>263.59104000000002</v>
      </c>
      <c r="EY95" s="48">
        <f t="shared" si="6"/>
        <v>278.46528000000001</v>
      </c>
      <c r="EZ95" s="48">
        <f t="shared" si="6"/>
        <v>301.75200000000001</v>
      </c>
      <c r="FA95" s="48">
        <f t="shared" si="6"/>
        <v>255.60527999999999</v>
      </c>
      <c r="FB95" s="48">
        <f t="shared" si="6"/>
        <v>333.99984000000001</v>
      </c>
      <c r="FC95" s="48">
        <f t="shared" si="6"/>
        <v>212.99423999999999</v>
      </c>
      <c r="FD95" s="48">
        <f t="shared" si="6"/>
        <v>216.83472000000003</v>
      </c>
      <c r="FE95" s="48">
        <f t="shared" si="6"/>
        <v>252.37440000000004</v>
      </c>
      <c r="FF95" s="48">
        <f t="shared" si="6"/>
        <v>255.05664000000002</v>
      </c>
      <c r="FG95" s="48">
        <f>FG94*12</f>
        <v>0</v>
      </c>
      <c r="FH95" s="48">
        <f>FH94*12</f>
        <v>0</v>
      </c>
      <c r="FI95" s="48">
        <f>FI94*12</f>
        <v>208.05647999999999</v>
      </c>
      <c r="FJ95" s="48">
        <f>FJ94*12</f>
        <v>211.77504000000005</v>
      </c>
      <c r="FK95" s="48">
        <f>FK94*12</f>
        <v>0</v>
      </c>
      <c r="FL95" s="48">
        <f t="shared" si="6"/>
        <v>1767.0475199999996</v>
      </c>
      <c r="FM95" s="48">
        <f t="shared" si="6"/>
        <v>363.07776000000001</v>
      </c>
      <c r="FN95" s="48">
        <f t="shared" si="6"/>
        <v>509.01599999999996</v>
      </c>
      <c r="FO95" s="48">
        <f t="shared" si="6"/>
        <v>154.59456000000003</v>
      </c>
      <c r="FP95" s="48">
        <f t="shared" si="6"/>
        <v>262.79856000000001</v>
      </c>
      <c r="FQ95" s="48">
        <f t="shared" si="6"/>
        <v>316.50432000000001</v>
      </c>
      <c r="FR95" s="48">
        <f t="shared" si="6"/>
        <v>229.57535999999999</v>
      </c>
      <c r="FS95" s="48">
        <f t="shared" si="6"/>
        <v>154.65552000000002</v>
      </c>
      <c r="FT95" s="48">
        <f t="shared" si="6"/>
        <v>170.93183999999999</v>
      </c>
      <c r="FU95" s="48">
        <f t="shared" si="6"/>
        <v>262.49375999999995</v>
      </c>
      <c r="FV95" s="48">
        <f t="shared" si="6"/>
        <v>124.84608</v>
      </c>
      <c r="FW95" s="48">
        <f t="shared" si="6"/>
        <v>183.73344</v>
      </c>
      <c r="FX95" s="48">
        <f t="shared" si="6"/>
        <v>219.21215999999998</v>
      </c>
      <c r="FY95" s="48">
        <f t="shared" si="6"/>
        <v>156.85007999999999</v>
      </c>
      <c r="FZ95" s="48">
        <f t="shared" si="6"/>
        <v>231.76992000000001</v>
      </c>
      <c r="GA95" s="48">
        <f t="shared" si="6"/>
        <v>210.73872</v>
      </c>
      <c r="GB95" s="48">
        <f t="shared" si="6"/>
        <v>76.321919999999992</v>
      </c>
      <c r="GC95" s="48">
        <f t="shared" si="6"/>
        <v>211.10448000000002</v>
      </c>
      <c r="GD95" s="48">
        <f t="shared" si="6"/>
        <v>245.72976</v>
      </c>
      <c r="GE95" s="48">
        <f t="shared" si="6"/>
        <v>109.60607999999999</v>
      </c>
      <c r="GF95" s="48">
        <f t="shared" si="6"/>
        <v>25.054560000000002</v>
      </c>
      <c r="GG95" s="48">
        <f t="shared" si="6"/>
        <v>210.49488000000002</v>
      </c>
      <c r="GH95" s="48">
        <f t="shared" si="6"/>
        <v>136.8552</v>
      </c>
      <c r="GI95" s="48">
        <f t="shared" si="6"/>
        <v>214.21343999999999</v>
      </c>
      <c r="GJ95" s="48">
        <f t="shared" si="6"/>
        <v>249.08256000000003</v>
      </c>
      <c r="GK95" s="48">
        <f t="shared" si="6"/>
        <v>65.166240000000002</v>
      </c>
      <c r="GL95" s="48">
        <f t="shared" si="6"/>
        <v>62.301120000000004</v>
      </c>
      <c r="GM95" s="48">
        <f t="shared" si="6"/>
        <v>106.86287999999999</v>
      </c>
      <c r="GN95" s="48">
        <f t="shared" si="6"/>
        <v>149.83967999999999</v>
      </c>
      <c r="GO95" s="48">
        <f t="shared" si="6"/>
        <v>238.04880000000003</v>
      </c>
      <c r="GP95" s="48">
        <f t="shared" si="6"/>
        <v>156.54528000000002</v>
      </c>
      <c r="GQ95" s="48">
        <f t="shared" si="6"/>
        <v>97.779840000000007</v>
      </c>
      <c r="GR95" s="48">
        <f t="shared" si="6"/>
        <v>306.75072</v>
      </c>
      <c r="GS95" s="48">
        <f t="shared" si="6"/>
        <v>160.75152</v>
      </c>
      <c r="GT95" s="48">
        <f t="shared" si="6"/>
        <v>167.09136000000001</v>
      </c>
      <c r="GU95" s="48">
        <f t="shared" si="6"/>
        <v>121.92</v>
      </c>
      <c r="GV95" s="48">
        <f t="shared" si="6"/>
        <v>86.807040000000001</v>
      </c>
      <c r="GW95" s="48">
        <f t="shared" si="6"/>
        <v>71.810879999999997</v>
      </c>
      <c r="GX95" s="48">
        <f t="shared" ref="GX95:ID95" si="7">GX94*12</f>
        <v>130.39344</v>
      </c>
      <c r="GY95" s="48">
        <f t="shared" si="7"/>
        <v>73.639680000000013</v>
      </c>
      <c r="GZ95" s="48">
        <f t="shared" si="7"/>
        <v>321.99072000000001</v>
      </c>
      <c r="HA95" s="48">
        <f t="shared" si="7"/>
        <v>239.87759999999997</v>
      </c>
      <c r="HB95" s="48">
        <f t="shared" si="7"/>
        <v>209.27568000000002</v>
      </c>
      <c r="HC95" s="48">
        <f t="shared" si="7"/>
        <v>504.32208000000008</v>
      </c>
      <c r="HD95" s="48">
        <f t="shared" si="7"/>
        <v>11.8872</v>
      </c>
      <c r="HE95" s="48">
        <f t="shared" si="7"/>
        <v>35.9664</v>
      </c>
      <c r="HF95" s="48">
        <f t="shared" si="7"/>
        <v>107.22864</v>
      </c>
      <c r="HG95" s="48">
        <f t="shared" si="7"/>
        <v>124.41936000000001</v>
      </c>
      <c r="HH95" s="48">
        <f t="shared" si="7"/>
        <v>128.74752000000001</v>
      </c>
      <c r="HI95" s="48">
        <f t="shared" si="7"/>
        <v>53.096160000000005</v>
      </c>
      <c r="HJ95" s="48">
        <f t="shared" si="7"/>
        <v>312.42</v>
      </c>
      <c r="HK95" s="48">
        <f t="shared" si="7"/>
        <v>239.51183999999998</v>
      </c>
      <c r="HL95" s="48">
        <f t="shared" si="7"/>
        <v>120.70079999999999</v>
      </c>
      <c r="HM95" s="48">
        <f t="shared" si="7"/>
        <v>831.12864000000013</v>
      </c>
      <c r="HN95" s="48">
        <f t="shared" si="7"/>
        <v>151.48559999999998</v>
      </c>
      <c r="HO95" s="48">
        <f t="shared" si="7"/>
        <v>144.71904000000001</v>
      </c>
      <c r="HP95" s="48">
        <f t="shared" si="7"/>
        <v>154.83840000000001</v>
      </c>
      <c r="HQ95" s="48">
        <f t="shared" si="7"/>
        <v>320.71055999999999</v>
      </c>
      <c r="HR95" s="48">
        <f t="shared" si="7"/>
        <v>204.82560000000001</v>
      </c>
      <c r="HS95" s="48">
        <f t="shared" si="7"/>
        <v>256.15392000000003</v>
      </c>
      <c r="HT95" s="48">
        <f t="shared" si="7"/>
        <v>96.438719999999989</v>
      </c>
      <c r="HU95" s="48">
        <f t="shared" si="7"/>
        <v>275.35632000000004</v>
      </c>
      <c r="HV95" s="48">
        <f t="shared" si="7"/>
        <v>167.33520000000001</v>
      </c>
      <c r="HW95" s="48">
        <f t="shared" si="7"/>
        <v>169.89552</v>
      </c>
      <c r="HX95" s="48">
        <f t="shared" si="7"/>
        <v>156.66720000000001</v>
      </c>
      <c r="HY95" s="48">
        <f t="shared" si="7"/>
        <v>146.36496</v>
      </c>
      <c r="HZ95" s="48">
        <f t="shared" si="7"/>
        <v>100.09631999999999</v>
      </c>
      <c r="IA95" s="48">
        <f t="shared" si="7"/>
        <v>155.81376</v>
      </c>
      <c r="IB95" s="48">
        <f t="shared" si="7"/>
        <v>338.32799999999997</v>
      </c>
      <c r="IC95" s="48">
        <f t="shared" si="7"/>
        <v>156.11856</v>
      </c>
      <c r="ID95" s="48">
        <f t="shared" si="7"/>
        <v>293.40048000000002</v>
      </c>
    </row>
    <row r="96" spans="1:238">
      <c r="A96" s="15"/>
      <c r="B96" s="28" t="s">
        <v>347</v>
      </c>
      <c r="C96" s="40" t="s">
        <v>242</v>
      </c>
      <c r="D96" s="75">
        <f>D95-D92</f>
        <v>45707.434999999969</v>
      </c>
      <c r="E96" s="67"/>
      <c r="F96" s="67"/>
      <c r="G96" s="48">
        <f>G95-G92</f>
        <v>278.78143999999998</v>
      </c>
      <c r="H96" s="48">
        <f t="shared" ref="H96:BW96" si="8">H95-H92</f>
        <v>153.00472000000002</v>
      </c>
      <c r="I96" s="48">
        <f t="shared" si="8"/>
        <v>109.18448000000001</v>
      </c>
      <c r="J96" s="48">
        <f t="shared" si="8"/>
        <v>10.577280000000009</v>
      </c>
      <c r="K96" s="48">
        <f>K95-K92</f>
        <v>-8.9149999999999991</v>
      </c>
      <c r="L96" s="48">
        <f>L95-L92</f>
        <v>0</v>
      </c>
      <c r="M96" s="48">
        <f t="shared" si="8"/>
        <v>103.99372</v>
      </c>
      <c r="N96" s="48">
        <f t="shared" si="8"/>
        <v>82.516680000000008</v>
      </c>
      <c r="O96" s="48">
        <f t="shared" si="8"/>
        <v>145.82567999999998</v>
      </c>
      <c r="P96" s="48">
        <f t="shared" si="8"/>
        <v>223.64343999999997</v>
      </c>
      <c r="Q96" s="48">
        <f t="shared" si="8"/>
        <v>127.5766</v>
      </c>
      <c r="R96" s="48">
        <f t="shared" si="8"/>
        <v>321.19908000000004</v>
      </c>
      <c r="S96" s="48">
        <f t="shared" si="8"/>
        <v>259.21559999999999</v>
      </c>
      <c r="T96" s="48">
        <f t="shared" si="8"/>
        <v>246.35951999999997</v>
      </c>
      <c r="U96" s="48">
        <f t="shared" si="8"/>
        <v>242.21580000000003</v>
      </c>
      <c r="V96" s="48">
        <f t="shared" si="8"/>
        <v>252.60136</v>
      </c>
      <c r="W96" s="48">
        <f t="shared" si="8"/>
        <v>142.97068000000002</v>
      </c>
      <c r="X96" s="48">
        <f t="shared" si="8"/>
        <v>205.87751999999998</v>
      </c>
      <c r="Y96" s="48">
        <f t="shared" si="8"/>
        <v>97.90176000000001</v>
      </c>
      <c r="Z96" s="48">
        <f t="shared" si="8"/>
        <v>146.39116000000001</v>
      </c>
      <c r="AA96" s="48">
        <f>AA95-AA92</f>
        <v>269.13391999999999</v>
      </c>
      <c r="AB96" s="48">
        <f>AB95-AB92</f>
        <v>-15.933</v>
      </c>
      <c r="AC96" s="48">
        <f t="shared" si="8"/>
        <v>204.00796000000003</v>
      </c>
      <c r="AD96" s="48">
        <f t="shared" si="8"/>
        <v>257.82264000000004</v>
      </c>
      <c r="AE96" s="48">
        <f t="shared" si="8"/>
        <v>133.53012000000001</v>
      </c>
      <c r="AF96" s="48">
        <f t="shared" si="8"/>
        <v>309.37199999999996</v>
      </c>
      <c r="AG96" s="48">
        <f t="shared" si="8"/>
        <v>268.32087999999999</v>
      </c>
      <c r="AH96" s="48">
        <f t="shared" si="8"/>
        <v>123.29984</v>
      </c>
      <c r="AI96" s="48">
        <f t="shared" si="8"/>
        <v>79.087479999999999</v>
      </c>
      <c r="AJ96" s="48">
        <f t="shared" si="8"/>
        <v>67.664639999999991</v>
      </c>
      <c r="AK96" s="48">
        <f t="shared" si="8"/>
        <v>188.62588000000002</v>
      </c>
      <c r="AL96" s="48">
        <f t="shared" si="8"/>
        <v>70.928999999999988</v>
      </c>
      <c r="AM96" s="48">
        <f t="shared" si="8"/>
        <v>83.8202</v>
      </c>
      <c r="AN96" s="48">
        <f t="shared" si="8"/>
        <v>250.44176000000002</v>
      </c>
      <c r="AO96" s="48">
        <f t="shared" si="8"/>
        <v>148.27912000000001</v>
      </c>
      <c r="AP96" s="48">
        <f t="shared" si="8"/>
        <v>48.646079999999998</v>
      </c>
      <c r="AQ96" s="48">
        <f t="shared" si="8"/>
        <v>367.22304000000003</v>
      </c>
      <c r="AR96" s="48">
        <f t="shared" si="8"/>
        <v>92.582999999999998</v>
      </c>
      <c r="AS96" s="48">
        <f t="shared" si="8"/>
        <v>147.75876</v>
      </c>
      <c r="AT96" s="48">
        <f t="shared" si="8"/>
        <v>275.18031999999999</v>
      </c>
      <c r="AU96" s="48">
        <f t="shared" si="8"/>
        <v>119.09579999999998</v>
      </c>
      <c r="AV96" s="48">
        <f t="shared" si="8"/>
        <v>178.30008000000001</v>
      </c>
      <c r="AW96" s="48">
        <f t="shared" si="8"/>
        <v>270.47672</v>
      </c>
      <c r="AX96" s="48">
        <f t="shared" si="8"/>
        <v>41.007200000000005</v>
      </c>
      <c r="AY96" s="48">
        <f t="shared" si="8"/>
        <v>238.45892000000001</v>
      </c>
      <c r="AZ96" s="48">
        <f t="shared" si="8"/>
        <v>156.86732000000001</v>
      </c>
      <c r="BA96" s="48">
        <f t="shared" si="8"/>
        <v>-189.13847999999999</v>
      </c>
      <c r="BB96" s="48">
        <f t="shared" si="8"/>
        <v>210.82719999999998</v>
      </c>
      <c r="BC96" s="48">
        <f t="shared" si="8"/>
        <v>124.61552</v>
      </c>
      <c r="BD96" s="48">
        <f t="shared" si="8"/>
        <v>122.29095999999998</v>
      </c>
      <c r="BE96" s="48">
        <f t="shared" si="8"/>
        <v>159.12167999999997</v>
      </c>
      <c r="BF96" s="48">
        <f t="shared" si="8"/>
        <v>238.71016</v>
      </c>
      <c r="BG96" s="48">
        <f t="shared" si="8"/>
        <v>42.618200000000002</v>
      </c>
      <c r="BH96" s="48">
        <f t="shared" si="8"/>
        <v>31.281240000000004</v>
      </c>
      <c r="BI96" s="48">
        <f t="shared" si="8"/>
        <v>43.979759999999999</v>
      </c>
      <c r="BJ96" s="48">
        <f t="shared" si="8"/>
        <v>50.567600000000006</v>
      </c>
      <c r="BK96" s="48">
        <f t="shared" si="8"/>
        <v>100.38620000000003</v>
      </c>
      <c r="BL96" s="48">
        <f t="shared" si="8"/>
        <v>138.05144000000001</v>
      </c>
      <c r="BM96" s="48">
        <f t="shared" si="8"/>
        <v>-121.55479999999994</v>
      </c>
      <c r="BN96" s="48">
        <f t="shared" si="8"/>
        <v>250.96216000000001</v>
      </c>
      <c r="BO96" s="48">
        <f t="shared" si="8"/>
        <v>30.612559999999998</v>
      </c>
      <c r="BP96" s="48">
        <f t="shared" si="8"/>
        <v>80.124200000000002</v>
      </c>
      <c r="BQ96" s="48">
        <f t="shared" si="8"/>
        <v>61.340319999999998</v>
      </c>
      <c r="BR96" s="48">
        <f t="shared" si="8"/>
        <v>253.52456000000001</v>
      </c>
      <c r="BS96" s="48">
        <f t="shared" si="8"/>
        <v>382.71924000000001</v>
      </c>
      <c r="BT96" s="48">
        <f t="shared" si="8"/>
        <v>695.26080000000013</v>
      </c>
      <c r="BU96" s="48">
        <f t="shared" si="8"/>
        <v>137.76959999999997</v>
      </c>
      <c r="BV96" s="48">
        <f t="shared" si="8"/>
        <v>15.816160000000002</v>
      </c>
      <c r="BW96" s="48">
        <f t="shared" si="8"/>
        <v>302.06932</v>
      </c>
      <c r="BX96" s="48">
        <f t="shared" ref="BX96:EI96" si="9">BX95-BX92</f>
        <v>271.62696000000005</v>
      </c>
      <c r="BY96" s="48">
        <f t="shared" si="9"/>
        <v>-22.229679999999995</v>
      </c>
      <c r="BZ96" s="48">
        <f t="shared" si="9"/>
        <v>321.93843999999996</v>
      </c>
      <c r="CA96" s="48">
        <f t="shared" si="9"/>
        <v>258.29443999999995</v>
      </c>
      <c r="CB96" s="48">
        <f t="shared" si="9"/>
        <v>229.97396000000006</v>
      </c>
      <c r="CC96" s="48">
        <f t="shared" si="9"/>
        <v>330.96288000000004</v>
      </c>
      <c r="CD96" s="48">
        <f t="shared" si="9"/>
        <v>323.99967999999996</v>
      </c>
      <c r="CE96" s="48">
        <f t="shared" si="9"/>
        <v>254.66851999999997</v>
      </c>
      <c r="CF96" s="48">
        <f t="shared" si="9"/>
        <v>130.38287999999997</v>
      </c>
      <c r="CG96" s="48">
        <f t="shared" si="9"/>
        <v>103.76424000000002</v>
      </c>
      <c r="CH96" s="48">
        <f t="shared" si="9"/>
        <v>-16.034040000000001</v>
      </c>
      <c r="CI96" s="48">
        <f t="shared" si="9"/>
        <v>94.606800000000007</v>
      </c>
      <c r="CJ96" s="48">
        <f t="shared" si="9"/>
        <v>144.94544000000002</v>
      </c>
      <c r="CK96" s="48">
        <f t="shared" si="9"/>
        <v>327.90935999999999</v>
      </c>
      <c r="CL96" s="48">
        <f t="shared" si="9"/>
        <v>242.24564000000001</v>
      </c>
      <c r="CM96" s="48">
        <f t="shared" si="9"/>
        <v>350.54048000000006</v>
      </c>
      <c r="CN96" s="48">
        <f t="shared" si="9"/>
        <v>154.89936</v>
      </c>
      <c r="CO96" s="48">
        <f t="shared" si="9"/>
        <v>-65.103919999999988</v>
      </c>
      <c r="CP96" s="48">
        <f t="shared" si="9"/>
        <v>-21.365240000000028</v>
      </c>
      <c r="CQ96" s="48">
        <f t="shared" si="9"/>
        <v>108.63579999999999</v>
      </c>
      <c r="CR96" s="48">
        <f t="shared" si="9"/>
        <v>-34.839840000000038</v>
      </c>
      <c r="CS96" s="48">
        <f t="shared" si="9"/>
        <v>205.95580000000001</v>
      </c>
      <c r="CT96" s="48">
        <f t="shared" si="9"/>
        <v>187.17019999999997</v>
      </c>
      <c r="CU96" s="48">
        <f t="shared" si="9"/>
        <v>185.89868000000001</v>
      </c>
      <c r="CV96" s="48">
        <f t="shared" si="9"/>
        <v>144.64440000000002</v>
      </c>
      <c r="CW96" s="48">
        <f t="shared" si="9"/>
        <v>179.33807999999999</v>
      </c>
      <c r="CX96" s="48">
        <f t="shared" si="9"/>
        <v>95.78128000000001</v>
      </c>
      <c r="CY96" s="48">
        <f t="shared" si="9"/>
        <v>130.2028</v>
      </c>
      <c r="CZ96" s="48">
        <f t="shared" si="9"/>
        <v>19.750120000000095</v>
      </c>
      <c r="DA96" s="48">
        <f t="shared" si="9"/>
        <v>96.549160000000015</v>
      </c>
      <c r="DB96" s="48">
        <f t="shared" si="9"/>
        <v>175.85375999999999</v>
      </c>
      <c r="DC96" s="48">
        <f t="shared" si="9"/>
        <v>151.40867999999998</v>
      </c>
      <c r="DD96" s="48">
        <f t="shared" si="9"/>
        <v>631.20315999999991</v>
      </c>
      <c r="DE96" s="48">
        <f t="shared" si="9"/>
        <v>-60.608480000000007</v>
      </c>
      <c r="DF96" s="48">
        <f t="shared" si="9"/>
        <v>293.15663999999998</v>
      </c>
      <c r="DG96" s="48">
        <f t="shared" si="9"/>
        <v>138.47880000000001</v>
      </c>
      <c r="DH96" s="48">
        <f t="shared" si="9"/>
        <v>238.05708000000001</v>
      </c>
      <c r="DI96" s="48">
        <f t="shared" si="9"/>
        <v>242.07839999999999</v>
      </c>
      <c r="DJ96" s="48">
        <f t="shared" si="9"/>
        <v>825.07723999999996</v>
      </c>
      <c r="DK96" s="48">
        <f t="shared" si="9"/>
        <v>1324.6604399999999</v>
      </c>
      <c r="DL96" s="48">
        <f t="shared" si="9"/>
        <v>1613.7730799999999</v>
      </c>
      <c r="DM96" s="48">
        <f t="shared" si="9"/>
        <v>570.15603999999985</v>
      </c>
      <c r="DN96" s="48">
        <f t="shared" si="9"/>
        <v>1520.6875600000001</v>
      </c>
      <c r="DO96" s="48">
        <f t="shared" si="9"/>
        <v>809.96884000000011</v>
      </c>
      <c r="DP96" s="48">
        <f t="shared" si="9"/>
        <v>166.44660000000002</v>
      </c>
      <c r="DQ96" s="48">
        <f t="shared" si="9"/>
        <v>156.05759999999998</v>
      </c>
      <c r="DR96" s="48">
        <f t="shared" si="9"/>
        <v>206.72968000000003</v>
      </c>
      <c r="DS96" s="48">
        <f t="shared" si="9"/>
        <v>153.61571999999998</v>
      </c>
      <c r="DT96" s="48">
        <f t="shared" si="9"/>
        <v>258.03987999999998</v>
      </c>
      <c r="DU96" s="48">
        <f t="shared" si="9"/>
        <v>39.776839999999993</v>
      </c>
      <c r="DV96" s="48">
        <f t="shared" si="9"/>
        <v>19.614640000000009</v>
      </c>
      <c r="DW96" s="48">
        <f t="shared" si="9"/>
        <v>360.26063999999997</v>
      </c>
      <c r="DX96" s="48">
        <f t="shared" si="9"/>
        <v>1384.7253599999999</v>
      </c>
      <c r="DY96" s="48">
        <f t="shared" si="9"/>
        <v>363.41140000000001</v>
      </c>
      <c r="DZ96" s="48">
        <f t="shared" si="9"/>
        <v>-394.79307999999992</v>
      </c>
      <c r="EA96" s="48">
        <f t="shared" si="9"/>
        <v>1138.2314000000001</v>
      </c>
      <c r="EB96" s="48">
        <f t="shared" si="9"/>
        <v>169.23072000000005</v>
      </c>
      <c r="EC96" s="48">
        <f t="shared" si="9"/>
        <v>-136.71443999999997</v>
      </c>
      <c r="ED96" s="48">
        <f t="shared" si="9"/>
        <v>308.13664</v>
      </c>
      <c r="EE96" s="48">
        <f t="shared" si="9"/>
        <v>157.72724000000005</v>
      </c>
      <c r="EF96" s="48">
        <f t="shared" si="9"/>
        <v>264.20116000000002</v>
      </c>
      <c r="EG96" s="48">
        <f t="shared" si="9"/>
        <v>414.65764000000001</v>
      </c>
      <c r="EH96" s="48">
        <f t="shared" si="9"/>
        <v>356.12196</v>
      </c>
      <c r="EI96" s="48">
        <f t="shared" si="9"/>
        <v>163.96396000000001</v>
      </c>
      <c r="EJ96" s="48">
        <f t="shared" ref="EJ96:GX96" si="10">EJ95-EJ92</f>
        <v>193.91484</v>
      </c>
      <c r="EK96" s="48">
        <f t="shared" si="10"/>
        <v>42.309720000000013</v>
      </c>
      <c r="EL96" s="48">
        <f t="shared" si="10"/>
        <v>136.13303999999999</v>
      </c>
      <c r="EM96" s="48">
        <f t="shared" si="10"/>
        <v>131.52807999999999</v>
      </c>
      <c r="EN96" s="48">
        <f t="shared" si="10"/>
        <v>138.68664000000001</v>
      </c>
      <c r="EO96" s="48">
        <f t="shared" si="10"/>
        <v>275.79131999999998</v>
      </c>
      <c r="EP96" s="48">
        <f t="shared" si="10"/>
        <v>127.62495999999999</v>
      </c>
      <c r="EQ96" s="48">
        <f t="shared" si="10"/>
        <v>169.09492</v>
      </c>
      <c r="ER96" s="48">
        <f t="shared" si="10"/>
        <v>209.88544000000002</v>
      </c>
      <c r="ES96" s="48">
        <f t="shared" si="10"/>
        <v>116.16424000000002</v>
      </c>
      <c r="ET96" s="48">
        <f t="shared" si="10"/>
        <v>131.12495999999999</v>
      </c>
      <c r="EU96" s="48">
        <f t="shared" si="10"/>
        <v>222.07727999999997</v>
      </c>
      <c r="EV96" s="48">
        <f t="shared" si="10"/>
        <v>492.21432000000004</v>
      </c>
      <c r="EW96" s="48">
        <f t="shared" si="10"/>
        <v>400.03424000000001</v>
      </c>
      <c r="EX96" s="48">
        <f t="shared" si="10"/>
        <v>261.67304000000001</v>
      </c>
      <c r="EY96" s="48">
        <f t="shared" si="10"/>
        <v>267.79527999999999</v>
      </c>
      <c r="EZ96" s="48">
        <f t="shared" si="10"/>
        <v>301.75200000000001</v>
      </c>
      <c r="FA96" s="48">
        <f t="shared" si="10"/>
        <v>-114.91271999999998</v>
      </c>
      <c r="FB96" s="48">
        <f t="shared" si="10"/>
        <v>332.26184000000001</v>
      </c>
      <c r="FC96" s="48">
        <f t="shared" si="10"/>
        <v>179.83024</v>
      </c>
      <c r="FD96" s="48">
        <f t="shared" si="10"/>
        <v>211.91572000000002</v>
      </c>
      <c r="FE96" s="48">
        <f t="shared" si="10"/>
        <v>243.49540000000005</v>
      </c>
      <c r="FF96" s="48">
        <f t="shared" si="10"/>
        <v>76.652639999999991</v>
      </c>
      <c r="FG96" s="48">
        <f>FG95-FG92</f>
        <v>-7.4260000000000002</v>
      </c>
      <c r="FH96" s="48">
        <f>FH95-FH92</f>
        <v>-20.068999999999999</v>
      </c>
      <c r="FI96" s="48">
        <f>FI95-FI92</f>
        <v>25.862479999999977</v>
      </c>
      <c r="FJ96" s="48">
        <f>FJ95-FJ92</f>
        <v>211.77504000000005</v>
      </c>
      <c r="FK96" s="48">
        <f>FK95-FK92</f>
        <v>-6.8380000000000001</v>
      </c>
      <c r="FL96" s="48">
        <f t="shared" si="10"/>
        <v>1384.2045199999995</v>
      </c>
      <c r="FM96" s="48">
        <f t="shared" si="10"/>
        <v>352.74076000000002</v>
      </c>
      <c r="FN96" s="48">
        <f t="shared" si="10"/>
        <v>444.12799999999993</v>
      </c>
      <c r="FO96" s="48">
        <f t="shared" si="10"/>
        <v>147.49956000000003</v>
      </c>
      <c r="FP96" s="48">
        <f t="shared" si="10"/>
        <v>211.27755999999999</v>
      </c>
      <c r="FQ96" s="48">
        <f t="shared" si="10"/>
        <v>313.84732000000002</v>
      </c>
      <c r="FR96" s="48">
        <f t="shared" si="10"/>
        <v>218.09636</v>
      </c>
      <c r="FS96" s="48">
        <f t="shared" si="10"/>
        <v>154.03752000000003</v>
      </c>
      <c r="FT96" s="48">
        <f t="shared" si="10"/>
        <v>-167.62516000000002</v>
      </c>
      <c r="FU96" s="48">
        <f t="shared" si="10"/>
        <v>117.12975999999995</v>
      </c>
      <c r="FV96" s="48">
        <f t="shared" si="10"/>
        <v>85.219080000000005</v>
      </c>
      <c r="FW96" s="48">
        <f t="shared" si="10"/>
        <v>143.19944000000001</v>
      </c>
      <c r="FX96" s="48">
        <f t="shared" si="10"/>
        <v>161.23915999999997</v>
      </c>
      <c r="FY96" s="48">
        <f t="shared" si="10"/>
        <v>147.64107999999999</v>
      </c>
      <c r="FZ96" s="48">
        <f t="shared" si="10"/>
        <v>179.44892000000002</v>
      </c>
      <c r="GA96" s="48">
        <f t="shared" si="10"/>
        <v>178.51071999999999</v>
      </c>
      <c r="GB96" s="48">
        <f t="shared" si="10"/>
        <v>61.235919999999993</v>
      </c>
      <c r="GC96" s="48">
        <f t="shared" si="10"/>
        <v>172.51948000000002</v>
      </c>
      <c r="GD96" s="48">
        <f t="shared" si="10"/>
        <v>240.17776000000001</v>
      </c>
      <c r="GE96" s="48">
        <f t="shared" si="10"/>
        <v>31.292079999999984</v>
      </c>
      <c r="GF96" s="48">
        <f t="shared" si="10"/>
        <v>21.119560000000003</v>
      </c>
      <c r="GG96" s="48">
        <f t="shared" si="10"/>
        <v>-83.386120000000005</v>
      </c>
      <c r="GH96" s="48">
        <f t="shared" si="10"/>
        <v>121.0762</v>
      </c>
      <c r="GI96" s="48">
        <f t="shared" si="10"/>
        <v>187.52343999999999</v>
      </c>
      <c r="GJ96" s="48">
        <f t="shared" si="10"/>
        <v>239.47956000000002</v>
      </c>
      <c r="GK96" s="48">
        <f t="shared" si="10"/>
        <v>61.214240000000004</v>
      </c>
      <c r="GL96" s="48">
        <f t="shared" si="10"/>
        <v>58.126120000000007</v>
      </c>
      <c r="GM96" s="48">
        <f t="shared" si="10"/>
        <v>88.052879999999988</v>
      </c>
      <c r="GN96" s="48">
        <f t="shared" si="10"/>
        <v>137.99267999999998</v>
      </c>
      <c r="GO96" s="48">
        <f t="shared" si="10"/>
        <v>223.99880000000002</v>
      </c>
      <c r="GP96" s="48">
        <f t="shared" si="10"/>
        <v>151.21028000000001</v>
      </c>
      <c r="GQ96" s="48">
        <f t="shared" si="10"/>
        <v>97.779840000000007</v>
      </c>
      <c r="GR96" s="48">
        <f t="shared" si="10"/>
        <v>-80.379279999999994</v>
      </c>
      <c r="GS96" s="48">
        <f t="shared" si="10"/>
        <v>145.95552000000001</v>
      </c>
      <c r="GT96" s="48">
        <f t="shared" si="10"/>
        <v>165.23736</v>
      </c>
      <c r="GU96" s="48">
        <f t="shared" si="10"/>
        <v>110.711</v>
      </c>
      <c r="GV96" s="48">
        <f t="shared" si="10"/>
        <v>78.198040000000006</v>
      </c>
      <c r="GW96" s="48">
        <f t="shared" si="10"/>
        <v>67.798879999999997</v>
      </c>
      <c r="GX96" s="48">
        <f t="shared" si="10"/>
        <v>130.39344</v>
      </c>
      <c r="GY96" s="48">
        <f t="shared" ref="GY96:ID96" si="11">GY95-GY92</f>
        <v>36.781680000000016</v>
      </c>
      <c r="GZ96" s="48">
        <f t="shared" si="11"/>
        <v>316.91072000000003</v>
      </c>
      <c r="HA96" s="48">
        <f t="shared" si="11"/>
        <v>222.57759999999996</v>
      </c>
      <c r="HB96" s="48">
        <f t="shared" si="11"/>
        <v>-54.561319999999967</v>
      </c>
      <c r="HC96" s="48">
        <f t="shared" si="11"/>
        <v>-14.40791999999982</v>
      </c>
      <c r="HD96" s="48">
        <f t="shared" si="11"/>
        <v>10.831199999999999</v>
      </c>
      <c r="HE96" s="48">
        <f t="shared" si="11"/>
        <v>35.9664</v>
      </c>
      <c r="HF96" s="48">
        <f t="shared" si="11"/>
        <v>92.234639999999999</v>
      </c>
      <c r="HG96" s="48">
        <f t="shared" si="11"/>
        <v>105.93236000000002</v>
      </c>
      <c r="HH96" s="48">
        <f t="shared" si="11"/>
        <v>120.09752</v>
      </c>
      <c r="HI96" s="48">
        <f t="shared" si="11"/>
        <v>30.853160000000003</v>
      </c>
      <c r="HJ96" s="48">
        <f t="shared" si="11"/>
        <v>295.55200000000002</v>
      </c>
      <c r="HK96" s="48">
        <f t="shared" si="11"/>
        <v>222.03983999999997</v>
      </c>
      <c r="HL96" s="48">
        <f t="shared" si="11"/>
        <v>-91.762200000000007</v>
      </c>
      <c r="HM96" s="48">
        <f t="shared" si="11"/>
        <v>799.64364000000012</v>
      </c>
      <c r="HN96" s="48">
        <f t="shared" si="11"/>
        <v>144.06059999999997</v>
      </c>
      <c r="HO96" s="48">
        <f t="shared" si="11"/>
        <v>134.76704000000001</v>
      </c>
      <c r="HP96" s="48">
        <f t="shared" si="11"/>
        <v>102.26140000000001</v>
      </c>
      <c r="HQ96" s="48">
        <f t="shared" si="11"/>
        <v>320.71055999999999</v>
      </c>
      <c r="HR96" s="48">
        <f t="shared" si="11"/>
        <v>203.93360000000001</v>
      </c>
      <c r="HS96" s="48">
        <f t="shared" si="11"/>
        <v>251.88692000000003</v>
      </c>
      <c r="HT96" s="48">
        <f t="shared" si="11"/>
        <v>72.395719999999983</v>
      </c>
      <c r="HU96" s="48">
        <f t="shared" si="11"/>
        <v>275.35632000000004</v>
      </c>
      <c r="HV96" s="48">
        <f t="shared" si="11"/>
        <v>3.5192000000000121</v>
      </c>
      <c r="HW96" s="48">
        <f t="shared" si="11"/>
        <v>168.90451999999999</v>
      </c>
      <c r="HX96" s="48">
        <f t="shared" si="11"/>
        <v>156.66720000000001</v>
      </c>
      <c r="HY96" s="48">
        <f t="shared" si="11"/>
        <v>146.36496</v>
      </c>
      <c r="HZ96" s="48">
        <f t="shared" si="11"/>
        <v>100.09631999999999</v>
      </c>
      <c r="IA96" s="48">
        <f t="shared" si="11"/>
        <v>143.31775999999999</v>
      </c>
      <c r="IB96" s="48">
        <f t="shared" si="11"/>
        <v>301.96099999999996</v>
      </c>
      <c r="IC96" s="48">
        <f t="shared" si="11"/>
        <v>147.13355999999999</v>
      </c>
      <c r="ID96" s="48">
        <f t="shared" si="11"/>
        <v>282.61448000000001</v>
      </c>
    </row>
    <row r="97" spans="4:238" ht="11.25" customHeight="1">
      <c r="AJ97" s="50"/>
    </row>
    <row r="99" spans="4:238">
      <c r="D99" s="56"/>
      <c r="F99" s="51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</row>
    <row r="100" spans="4:238">
      <c r="AJ100" s="50"/>
    </row>
    <row r="101" spans="4:238">
      <c r="AJ101" s="50"/>
    </row>
    <row r="102" spans="4:238">
      <c r="AJ102" s="50"/>
    </row>
    <row r="103" spans="4:238">
      <c r="AJ103" s="50"/>
    </row>
    <row r="104" spans="4:238">
      <c r="AJ104" s="50"/>
    </row>
    <row r="105" spans="4:238">
      <c r="AJ105" s="50"/>
    </row>
    <row r="106" spans="4:238">
      <c r="AJ106" s="50"/>
    </row>
    <row r="107" spans="4:238">
      <c r="AJ107" s="50"/>
    </row>
    <row r="108" spans="4:238">
      <c r="AJ108" s="50"/>
    </row>
    <row r="109" spans="4:238">
      <c r="AJ109" s="50"/>
    </row>
    <row r="110" spans="4:238">
      <c r="AJ110" s="50"/>
    </row>
    <row r="111" spans="4:238">
      <c r="AJ111" s="50"/>
    </row>
    <row r="112" spans="4:238">
      <c r="AJ112" s="50"/>
    </row>
    <row r="113" spans="36:36">
      <c r="AJ113" s="50"/>
    </row>
    <row r="114" spans="36:36">
      <c r="AJ114" s="50"/>
    </row>
    <row r="115" spans="36:36">
      <c r="AJ115" s="50"/>
    </row>
    <row r="116" spans="36:36">
      <c r="AJ116" s="50"/>
    </row>
    <row r="117" spans="36:36">
      <c r="AJ117" s="50"/>
    </row>
    <row r="118" spans="36:36">
      <c r="AJ118" s="50"/>
    </row>
    <row r="119" spans="36:36">
      <c r="AJ119" s="50"/>
    </row>
    <row r="120" spans="36:36">
      <c r="AJ120" s="50"/>
    </row>
    <row r="121" spans="36:36">
      <c r="AJ121" s="50"/>
    </row>
    <row r="122" spans="36:36">
      <c r="AJ122" s="50"/>
    </row>
    <row r="123" spans="36:36">
      <c r="AJ123" s="50"/>
    </row>
    <row r="124" spans="36:36">
      <c r="AJ124" s="50"/>
    </row>
    <row r="125" spans="36:36">
      <c r="AJ125" s="50"/>
    </row>
    <row r="126" spans="36:36">
      <c r="AJ126" s="50"/>
    </row>
    <row r="127" spans="36:36">
      <c r="AJ127" s="50"/>
    </row>
    <row r="128" spans="36:36">
      <c r="AJ128" s="50"/>
    </row>
    <row r="129" spans="36:36">
      <c r="AJ129" s="50"/>
    </row>
    <row r="130" spans="36:36">
      <c r="AJ130" s="50"/>
    </row>
    <row r="131" spans="36:36">
      <c r="AJ131" s="50"/>
    </row>
  </sheetData>
  <sheetProtection formatCells="0" formatColumns="0" formatRows="0" insertColumns="0" insertRows="0" insertHyperlinks="0" deleteColumns="0" deleteRows="0" sort="0" autoFilter="0" pivotTables="0"/>
  <mergeCells count="238">
    <mergeCell ref="B2:AI2"/>
    <mergeCell ref="HZ4:HZ6"/>
    <mergeCell ref="IA4:IA6"/>
    <mergeCell ref="IB4:IB6"/>
    <mergeCell ref="IC4:IC6"/>
    <mergeCell ref="ID4:ID6"/>
    <mergeCell ref="D5:F5"/>
    <mergeCell ref="HT4:HT6"/>
    <mergeCell ref="HU4:HU6"/>
    <mergeCell ref="HV4:HV6"/>
    <mergeCell ref="HW4:HW6"/>
    <mergeCell ref="HX4:HX6"/>
    <mergeCell ref="HY4:HY6"/>
    <mergeCell ref="HN4:HN6"/>
    <mergeCell ref="HO4:HO6"/>
    <mergeCell ref="HP4:HP6"/>
    <mergeCell ref="HQ4:HQ6"/>
    <mergeCell ref="HR4:HR6"/>
    <mergeCell ref="HS4:HS6"/>
    <mergeCell ref="HH4:HH6"/>
    <mergeCell ref="HI4:HI6"/>
    <mergeCell ref="HJ4:HJ6"/>
    <mergeCell ref="HK4:HK6"/>
    <mergeCell ref="HL4:HL6"/>
    <mergeCell ref="HM4:HM6"/>
    <mergeCell ref="HB4:HB6"/>
    <mergeCell ref="HC4:HC6"/>
    <mergeCell ref="HD4:HD6"/>
    <mergeCell ref="HE4:HE6"/>
    <mergeCell ref="HF4:HF6"/>
    <mergeCell ref="HG4:HG6"/>
    <mergeCell ref="GV4:GV6"/>
    <mergeCell ref="GW4:GW6"/>
    <mergeCell ref="GX4:GX6"/>
    <mergeCell ref="GY4:GY6"/>
    <mergeCell ref="GZ4:GZ6"/>
    <mergeCell ref="HA4:HA6"/>
    <mergeCell ref="GP4:GP6"/>
    <mergeCell ref="GQ4:GQ6"/>
    <mergeCell ref="GR4:GR6"/>
    <mergeCell ref="GS4:GS6"/>
    <mergeCell ref="GT4:GT6"/>
    <mergeCell ref="GU4:GU6"/>
    <mergeCell ref="GJ4:GJ6"/>
    <mergeCell ref="GK4:GK6"/>
    <mergeCell ref="GL4:GL6"/>
    <mergeCell ref="GM4:GM6"/>
    <mergeCell ref="GN4:GN6"/>
    <mergeCell ref="GO4:GO6"/>
    <mergeCell ref="GD4:GD6"/>
    <mergeCell ref="GE4:GE6"/>
    <mergeCell ref="GF4:GF6"/>
    <mergeCell ref="GG4:GG6"/>
    <mergeCell ref="GH4:GH6"/>
    <mergeCell ref="GI4:GI6"/>
    <mergeCell ref="FX4:FX6"/>
    <mergeCell ref="FY4:FY6"/>
    <mergeCell ref="FZ4:FZ6"/>
    <mergeCell ref="GA4:GA6"/>
    <mergeCell ref="GB4:GB6"/>
    <mergeCell ref="GC4:GC6"/>
    <mergeCell ref="FR4:FR6"/>
    <mergeCell ref="FS4:FS6"/>
    <mergeCell ref="FT4:FT6"/>
    <mergeCell ref="FU4:FU6"/>
    <mergeCell ref="FV4:FV6"/>
    <mergeCell ref="FW4:FW6"/>
    <mergeCell ref="FL4:FL6"/>
    <mergeCell ref="FM4:FM6"/>
    <mergeCell ref="FN4:FN6"/>
    <mergeCell ref="FO4:FO6"/>
    <mergeCell ref="FP4:FP6"/>
    <mergeCell ref="FQ4:FQ6"/>
    <mergeCell ref="FF4:FF6"/>
    <mergeCell ref="FG4:FG6"/>
    <mergeCell ref="FH4:FH6"/>
    <mergeCell ref="FI4:FI6"/>
    <mergeCell ref="FJ4:FJ6"/>
    <mergeCell ref="FK4:FK6"/>
    <mergeCell ref="EZ4:EZ6"/>
    <mergeCell ref="FA4:FA6"/>
    <mergeCell ref="FB4:FB6"/>
    <mergeCell ref="FC4:FC6"/>
    <mergeCell ref="FD4:FD6"/>
    <mergeCell ref="FE4:FE6"/>
    <mergeCell ref="ET4:ET6"/>
    <mergeCell ref="EU4:EU6"/>
    <mergeCell ref="EV4:EV6"/>
    <mergeCell ref="EW4:EW6"/>
    <mergeCell ref="EX4:EX6"/>
    <mergeCell ref="EY4:EY6"/>
    <mergeCell ref="EN4:EN6"/>
    <mergeCell ref="EO4:EO6"/>
    <mergeCell ref="EP4:EP6"/>
    <mergeCell ref="EQ4:EQ6"/>
    <mergeCell ref="ER4:ER6"/>
    <mergeCell ref="ES4:ES6"/>
    <mergeCell ref="EH4:EH6"/>
    <mergeCell ref="EI4:EI6"/>
    <mergeCell ref="EJ4:EJ6"/>
    <mergeCell ref="EK4:EK6"/>
    <mergeCell ref="EL4:EL6"/>
    <mergeCell ref="EM4:EM6"/>
    <mergeCell ref="EB4:EB6"/>
    <mergeCell ref="EC4:EC6"/>
    <mergeCell ref="ED4:ED6"/>
    <mergeCell ref="EE4:EE6"/>
    <mergeCell ref="EF4:EF6"/>
    <mergeCell ref="EG4:EG6"/>
    <mergeCell ref="DV4:DV6"/>
    <mergeCell ref="DW4:DW6"/>
    <mergeCell ref="DX4:DX6"/>
    <mergeCell ref="DY4:DY6"/>
    <mergeCell ref="DZ4:DZ6"/>
    <mergeCell ref="EA4:EA6"/>
    <mergeCell ref="DP4:DP6"/>
    <mergeCell ref="DQ4:DQ6"/>
    <mergeCell ref="DR4:DR6"/>
    <mergeCell ref="DS4:DS6"/>
    <mergeCell ref="DT4:DT6"/>
    <mergeCell ref="DU4:DU6"/>
    <mergeCell ref="DJ4:DJ6"/>
    <mergeCell ref="DK4:DK6"/>
    <mergeCell ref="DL4:DL6"/>
    <mergeCell ref="DM4:DM6"/>
    <mergeCell ref="DN4:DN6"/>
    <mergeCell ref="DO4:DO6"/>
    <mergeCell ref="DD4:DD6"/>
    <mergeCell ref="DE4:DE6"/>
    <mergeCell ref="DF4:DF6"/>
    <mergeCell ref="DG4:DG6"/>
    <mergeCell ref="DH4:DH6"/>
    <mergeCell ref="DI4:DI6"/>
    <mergeCell ref="CX4:CX6"/>
    <mergeCell ref="CY4:CY6"/>
    <mergeCell ref="CZ4:CZ6"/>
    <mergeCell ref="DA4:DA6"/>
    <mergeCell ref="DB4:DB6"/>
    <mergeCell ref="DC4:DC6"/>
    <mergeCell ref="CR4:CR6"/>
    <mergeCell ref="CS4:CS6"/>
    <mergeCell ref="CT4:CT6"/>
    <mergeCell ref="CU4:CU6"/>
    <mergeCell ref="CV4:CV6"/>
    <mergeCell ref="CW4:CW6"/>
    <mergeCell ref="CL4:CL6"/>
    <mergeCell ref="CM4:CM6"/>
    <mergeCell ref="CN4:CN6"/>
    <mergeCell ref="CO4:CO6"/>
    <mergeCell ref="CP4:CP6"/>
    <mergeCell ref="CQ4:CQ6"/>
    <mergeCell ref="CF4:CF6"/>
    <mergeCell ref="CG4:CG6"/>
    <mergeCell ref="CH4:CH6"/>
    <mergeCell ref="CI4:CI6"/>
    <mergeCell ref="CJ4:CJ6"/>
    <mergeCell ref="CK4:CK6"/>
    <mergeCell ref="BZ4:BZ6"/>
    <mergeCell ref="CA4:CA6"/>
    <mergeCell ref="CB4:CB6"/>
    <mergeCell ref="CC4:CC6"/>
    <mergeCell ref="CD4:CD6"/>
    <mergeCell ref="CE4:CE6"/>
    <mergeCell ref="BT4:BT6"/>
    <mergeCell ref="BU4:BU6"/>
    <mergeCell ref="BV4:BV6"/>
    <mergeCell ref="BW4:BW6"/>
    <mergeCell ref="BX4:BX6"/>
    <mergeCell ref="BY4:BY6"/>
    <mergeCell ref="BN4:BN6"/>
    <mergeCell ref="BO4:BO6"/>
    <mergeCell ref="BP4:BP6"/>
    <mergeCell ref="BQ4:BQ6"/>
    <mergeCell ref="BR4:BR6"/>
    <mergeCell ref="BS4:BS6"/>
    <mergeCell ref="BH4:BH6"/>
    <mergeCell ref="BI4:BI6"/>
    <mergeCell ref="BJ4:BJ6"/>
    <mergeCell ref="BK4:BK6"/>
    <mergeCell ref="BL4:BL6"/>
    <mergeCell ref="BM4:BM6"/>
    <mergeCell ref="BB4:BB6"/>
    <mergeCell ref="BC4:BC6"/>
    <mergeCell ref="BD4:BD6"/>
    <mergeCell ref="BE4:BE6"/>
    <mergeCell ref="BF4:BF6"/>
    <mergeCell ref="BG4:BG6"/>
    <mergeCell ref="AV4:AV6"/>
    <mergeCell ref="AW4:AW6"/>
    <mergeCell ref="AX4:AX6"/>
    <mergeCell ref="AY4:AY6"/>
    <mergeCell ref="AZ4:AZ6"/>
    <mergeCell ref="BA4:BA6"/>
    <mergeCell ref="AP4:AP6"/>
    <mergeCell ref="AQ4:AQ6"/>
    <mergeCell ref="AR4:AR6"/>
    <mergeCell ref="AS4:AS6"/>
    <mergeCell ref="AT4:AT6"/>
    <mergeCell ref="AU4:AU6"/>
    <mergeCell ref="AJ4:AJ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X4:X6"/>
    <mergeCell ref="Y4:Y6"/>
    <mergeCell ref="Z4:Z6"/>
    <mergeCell ref="AA4:AA6"/>
    <mergeCell ref="AB4:AB6"/>
    <mergeCell ref="AC4:AC6"/>
    <mergeCell ref="AD4:AD6"/>
    <mergeCell ref="AE4:AE6"/>
    <mergeCell ref="A4:A6"/>
    <mergeCell ref="B4:B6"/>
    <mergeCell ref="C4:C6"/>
    <mergeCell ref="D4:F4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V4:V6"/>
    <mergeCell ref="W4:W6"/>
    <mergeCell ref="L4:L6"/>
    <mergeCell ref="M4:M6"/>
    <mergeCell ref="N4:N6"/>
    <mergeCell ref="O4:O6"/>
    <mergeCell ref="P4:P6"/>
    <mergeCell ref="Q4:Q6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 </vt:lpstr>
      <vt:lpstr>август</vt:lpstr>
      <vt:lpstr>сентябрь</vt:lpstr>
      <vt:lpstr>III кв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2015-11-10T05:10:37Z</dcterms:created>
  <dcterms:modified xsi:type="dcterms:W3CDTF">2015-11-11T07:14:36Z</dcterms:modified>
</cp:coreProperties>
</file>