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165" windowWidth="12780" windowHeight="10965"/>
  </bookViews>
  <sheets>
    <sheet name="Для НАЧИСЛЕНИЯ" sheetId="2" r:id="rId1"/>
  </sheets>
  <definedNames>
    <definedName name="_xlnm._FilterDatabase" localSheetId="0" hidden="1">'Для НАЧИСЛЕНИЯ'!$B$4:$C$181</definedName>
  </definedNames>
  <calcPr calcId="145621"/>
</workbook>
</file>

<file path=xl/calcChain.xml><?xml version="1.0" encoding="utf-8"?>
<calcChain xmlns="http://schemas.openxmlformats.org/spreadsheetml/2006/main">
  <c r="E156" i="2" l="1"/>
  <c r="E123" i="2"/>
  <c r="E181" i="2" l="1"/>
  <c r="E180" i="2"/>
  <c r="E92" i="2"/>
  <c r="E85" i="2"/>
  <c r="D81" i="2"/>
  <c r="D51" i="2"/>
  <c r="A186" i="2" l="1"/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</calcChain>
</file>

<file path=xl/sharedStrings.xml><?xml version="1.0" encoding="utf-8"?>
<sst xmlns="http://schemas.openxmlformats.org/spreadsheetml/2006/main" count="188" uniqueCount="188">
  <si>
    <t>Адрес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</si>
  <si>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</si>
  <si>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</si>
  <si>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</si>
  <si>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</si>
  <si>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</si>
  <si>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</si>
  <si>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</si>
  <si>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</si>
  <si>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</si>
  <si>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</si>
  <si>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</si>
  <si>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</si>
  <si>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</si>
  <si>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д.52/15</t>
  </si>
  <si>
    <t>Большой пр., д.89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</si>
  <si>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</si>
  <si>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</si>
  <si>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</si>
  <si>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</si>
  <si>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</si>
  <si>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</si>
  <si>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</si>
  <si>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д.5</t>
  </si>
  <si>
    <t>Весельная ул., д.9</t>
  </si>
  <si>
    <t>Весельная ул., д.7/10 Среднегав.</t>
  </si>
  <si>
    <t>Весельная ул., д.10</t>
  </si>
  <si>
    <t>Весельная ул., д.12</t>
  </si>
  <si>
    <t>Гаванская ул., д.6</t>
  </si>
  <si>
    <t>Опочинина ул., д.13</t>
  </si>
  <si>
    <t>Гаванская ул., д.7</t>
  </si>
  <si>
    <t>Гаванская ул., д.9</t>
  </si>
  <si>
    <t>Гаванская ул., д.10</t>
  </si>
  <si>
    <t>Гаванская ул., д.12</t>
  </si>
  <si>
    <t>Гаванская ул., д.11</t>
  </si>
  <si>
    <t>Среднегаванский пр., д.14</t>
  </si>
  <si>
    <t>Гаванская ул., д.16</t>
  </si>
  <si>
    <t>Гаванская ул., д.17</t>
  </si>
  <si>
    <t>Гаванская ул., д.19/100</t>
  </si>
  <si>
    <t>Гаванская ул., д.33</t>
  </si>
  <si>
    <t>Гаванская ул., д.38</t>
  </si>
  <si>
    <t>Гаванская ул., д.40</t>
  </si>
  <si>
    <t>Гаванская ул., д.42</t>
  </si>
  <si>
    <t>Гаванская ул., д.41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</si>
  <si>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</si>
  <si>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</si>
  <si>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</si>
  <si>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</si>
  <si>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</si>
  <si>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д.49</t>
  </si>
  <si>
    <t>Гаванская ул., д.49 к.2</t>
  </si>
  <si>
    <t>Гаванская ул., д.51</t>
  </si>
  <si>
    <t>Детская ул., д.11</t>
  </si>
  <si>
    <t>Детская ул., д.26</t>
  </si>
  <si>
    <t>Детская ул., д.30</t>
  </si>
  <si>
    <t>Детская ул., д.34/90</t>
  </si>
  <si>
    <t>Канареечная ул., д.10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</si>
  <si>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</si>
  <si>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</si>
  <si>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</si>
  <si>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</si>
  <si>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</si>
  <si>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д.13</t>
  </si>
  <si>
    <t>Карташихина ул., д.17</t>
  </si>
  <si>
    <t>Карташихина ул., д.19</t>
  </si>
  <si>
    <t>Кораблестроителей ул., д.16</t>
  </si>
  <si>
    <t>Кораблестроителей ул., д.19 к.2</t>
  </si>
  <si>
    <t>Кораблестроителей ул., д.22 к.1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</si>
  <si>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</si>
  <si>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</si>
  <si>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</si>
  <si>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</si>
  <si>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</si>
  <si>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</si>
  <si>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</si>
  <si>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</si>
  <si>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</si>
  <si>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</si>
  <si>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д.7</t>
  </si>
  <si>
    <t>Наличная ул., д.5</t>
  </si>
  <si>
    <t>Наличная ул., д.11</t>
  </si>
  <si>
    <t>Наличная ул., д.15</t>
  </si>
  <si>
    <t>Наличная ул., д.12</t>
  </si>
  <si>
    <t>Наличная ул., д.13</t>
  </si>
  <si>
    <t>Наличная ул., д.14</t>
  </si>
  <si>
    <t>Наличная ул., д.15 к.2</t>
  </si>
  <si>
    <t>Наличная ул., д.17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</si>
  <si>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</si>
  <si>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</si>
  <si>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</si>
  <si>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</si>
  <si>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</si>
  <si>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</si>
  <si>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</si>
  <si>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</si>
  <si>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</si>
  <si>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</si>
  <si>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Наличная ул., д.37 к.4</t>
  </si>
  <si>
    <t>Нахимова ул., д.2/30</t>
  </si>
  <si>
    <t>Нахимова ул., д.3/2</t>
  </si>
  <si>
    <t>Нахимова ул., д.4</t>
  </si>
  <si>
    <t>Нахимова ул., д.5 к.4</t>
  </si>
  <si>
    <t>Нахимова ул., д.7 к.3</t>
  </si>
  <si>
    <t>Нахимова ул., д.8 к.3</t>
  </si>
  <si>
    <t>Нахимова ул., д.12</t>
  </si>
  <si>
    <t>Опочинина ул., д.6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</si>
  <si>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</si>
  <si>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</si>
  <si>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</si>
  <si>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</si>
  <si>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</si>
  <si>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</si>
  <si>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</si>
  <si>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</si>
  <si>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д.10</t>
  </si>
  <si>
    <t>Остоумова ул., д.8</t>
  </si>
  <si>
    <t>Среднегаванский пр., д.3</t>
  </si>
  <si>
    <t>Среднегаванский пр., д.7/8</t>
  </si>
  <si>
    <t>Среднегаванский пр., д.9</t>
  </si>
  <si>
    <t>Среднегаванский пр., д.12</t>
  </si>
  <si>
    <t>Средний пр., д.92</t>
  </si>
  <si>
    <t>Средний пр., д.96</t>
  </si>
  <si>
    <t>Средний пр., д.98</t>
  </si>
  <si>
    <t>Шевченко ул., д.4</t>
  </si>
  <si>
    <t>Шевченко ул., д.9</t>
  </si>
  <si>
    <t>Шевченко ул., д.11</t>
  </si>
  <si>
    <t>Шевченко ул., д.16</t>
  </si>
  <si>
    <t>Весельна ул., д.11</t>
  </si>
  <si>
    <t>Шевченко ул., д.17</t>
  </si>
  <si>
    <t>Шевченко ул., д.18</t>
  </si>
  <si>
    <t>Шевченко ул., д.22 к.2</t>
  </si>
  <si>
    <t>Шевченко ул., д.23 к.1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</si>
  <si>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</si>
  <si>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</si>
  <si>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</si>
  <si>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</si>
  <si>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</si>
  <si>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</si>
  <si>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д.34</t>
  </si>
  <si>
    <t>Шевченко ул., д.32</t>
  </si>
  <si>
    <t>Шевченко ул., д.37</t>
  </si>
  <si>
    <t>Шкиперский пр., д.2</t>
  </si>
  <si>
    <t>Беринга ул., д.32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</si>
  <si>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</si>
  <si>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</si>
  <si>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</si>
  <si>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</si>
  <si>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</si>
  <si>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</si>
  <si>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</si>
  <si>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</si>
  <si>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</si>
  <si>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</si>
  <si>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</si>
  <si>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</si>
  <si>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</si>
  <si>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</si>
  <si>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Среднегаванский пр., д.2/20 лит.А</t>
  </si>
  <si>
    <t>Среднегаванский пр., д.2/20 лит.Б</t>
  </si>
  <si>
    <t>Средний пр., д.99/18 Гаванская лит.А</t>
  </si>
  <si>
    <t>Средний пр., д.99/18 Гаванская лит.Б</t>
  </si>
  <si>
    <t>Кораблестроителей ул., д.19 к.1 лит.А</t>
  </si>
  <si>
    <t>Нахимова ул., д.14/41 лит.А</t>
  </si>
  <si>
    <t>Нахимова ул., д.14/41 лит.Б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</si>
  <si>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</si>
  <si>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</si>
  <si>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</si>
  <si>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</si>
  <si>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</si>
  <si>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>Карташихина ул., д.10/97 (Гаван. 25)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</si>
  <si>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</si>
  <si>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</si>
  <si>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</si>
  <si>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</si>
  <si>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</si>
  <si>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</si>
  <si>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</t>
  </si>
  <si>
    <t>19 линия д.6А</t>
  </si>
  <si>
    <t>20 линия д.9</t>
  </si>
  <si>
    <t>Детская ул., д.17 Г с гвс кв.1</t>
  </si>
  <si>
    <t>Детская ул., д.17 общ.</t>
  </si>
  <si>
    <t>Детская ул., д.17Ас гвс ж/д</t>
  </si>
  <si>
    <t>Количество УУТЭ</t>
  </si>
  <si>
    <t>Примечание</t>
  </si>
  <si>
    <t xml:space="preserve">ОТОПЛЕНИЯ                    (Гкал) </t>
  </si>
  <si>
    <t xml:space="preserve">Наличная ул., д.15А гвс </t>
  </si>
  <si>
    <t>ГВС (куб.м)</t>
  </si>
  <si>
    <t>Расход  Отопления и ГВС по показаниям УУТЭ за Май 2017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</si>
</sst>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2" fontId="5" fillId="2" borderId="3" xfId="0" applyNumberFormat="1" applyFont="1" applyFill="1" applyBorder="1" applyAlignment="1">
      <alignment horizontal="center" vertical="center" textRotation="90" wrapText="1"/>
    </xf>
    <xf numFmtId="2" fontId="5" fillId="2" borderId="4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topLeftCell="B1" workbookViewId="0">
      <selection activeCell="H3" sqref="H3"/>
    </sheetView>
  </sheetViews>
  <sheetFormatPr defaultRowHeight="15" x14ac:dyDescent="0.25"/>
  <cols>
    <col min="1" max="1" width="0" style="1" hidden="1" customWidth="1"/>
    <col min="2" max="2" width="3.7109375" style="1" customWidth="1"/>
    <col min="3" max="3" width="45.7109375" style="1" customWidth="1"/>
    <col min="4" max="4" width="10.140625" style="3" customWidth="1"/>
    <col min="5" max="5" width="8.28515625" style="12" customWidth="1"/>
    <col min="6" max="6" width="19.7109375" style="1" customWidth="1"/>
    <col min="7" max="16384" width="9.140625" style="1"/>
  </cols>
  <sheetData>
    <row r="1" spans="1:6" ht="43.5" customHeight="1" x14ac:dyDescent="0.25">
      <c r="B1" s="17" t="s">
        <v>187</v>
      </c>
      <c r="C1" s="17"/>
      <c r="D1" s="17"/>
      <c r="E1" s="17"/>
      <c r="F1" s="17"/>
    </row>
    <row r="2" spans="1:6" ht="15" customHeight="1" x14ac:dyDescent="0.25">
      <c r="A2" s="16" t="s">
        <v>182</v>
      </c>
      <c r="B2" s="18" t="s">
        <v>145</v>
      </c>
      <c r="C2" s="24" t="s">
        <v>0</v>
      </c>
      <c r="D2" s="21" t="s">
        <v>184</v>
      </c>
      <c r="E2" s="21" t="s">
        <v>186</v>
      </c>
      <c r="F2" s="27" t="s">
        <v>183</v>
      </c>
    </row>
    <row r="3" spans="1:6" ht="95.25" customHeight="1" x14ac:dyDescent="0.25">
      <c r="A3" s="16"/>
      <c r="B3" s="19"/>
      <c r="C3" s="25"/>
      <c r="D3" s="22"/>
      <c r="E3" s="22"/>
      <c r="F3" s="28"/>
    </row>
    <row r="4" spans="1:6" ht="30" customHeight="1" x14ac:dyDescent="0.25">
      <c r="A4" s="16"/>
      <c r="B4" s="20"/>
      <c r="C4" s="26"/>
      <c r="D4" s="23"/>
      <c r="E4" s="23"/>
      <c r="F4" s="29"/>
    </row>
    <row r="5" spans="1:6" ht="18.75" x14ac:dyDescent="0.25">
      <c r="A5" s="7">
        <v>1</v>
      </c>
      <c r="B5" s="2">
        <v>1</v>
      </c>
      <c r="C5" s="5" t="s">
        <v>146</v>
      </c>
      <c r="D5" s="6">
        <v>52.26</v>
      </c>
      <c r="E5" s="7">
        <v>349.39</v>
      </c>
      <c r="F5" s="7"/>
    </row>
    <row r="6" spans="1:6" ht="18.75" x14ac:dyDescent="0.25">
      <c r="A6" s="7">
        <v>1</v>
      </c>
      <c r="B6" s="2">
        <f>B5+1</f>
        <v>2</v>
      </c>
      <c r="C6" s="5" t="s">
        <v>1</v>
      </c>
      <c r="D6" s="6">
        <v>28.35</v>
      </c>
      <c r="E6" s="7"/>
      <c r="F6" s="7"/>
    </row>
    <row r="7" spans="1:6" ht="18.75" x14ac:dyDescent="0.25">
      <c r="A7" s="7">
        <v>1</v>
      </c>
      <c r="B7" s="2">
        <f>B6+1</f>
        <v>3</v>
      </c>
      <c r="C7" s="5" t="s">
        <v>2</v>
      </c>
      <c r="D7" s="6">
        <v>33.9</v>
      </c>
      <c r="E7" s="7"/>
      <c r="F7" s="7"/>
    </row>
    <row r="8" spans="1:6" ht="18.75" x14ac:dyDescent="0.25">
      <c r="A8" s="7">
        <v>1</v>
      </c>
      <c r="B8" s="2">
        <f t="shared" ref="B8:B27" si="0">B7+1</f>
        <v>4</v>
      </c>
      <c r="C8" s="5" t="s">
        <v>3</v>
      </c>
      <c r="D8" s="6">
        <v>18.25</v>
      </c>
      <c r="E8" s="7"/>
      <c r="F8" s="7"/>
    </row>
    <row r="9" spans="1:6" ht="18.75" x14ac:dyDescent="0.25">
      <c r="A9" s="7">
        <v>1</v>
      </c>
      <c r="B9" s="2">
        <f t="shared" si="0"/>
        <v>5</v>
      </c>
      <c r="C9" s="5" t="s">
        <v>4</v>
      </c>
      <c r="D9" s="6">
        <v>61.92</v>
      </c>
      <c r="E9" s="7"/>
      <c r="F9" s="7"/>
    </row>
    <row r="10" spans="1:6" ht="18.75" x14ac:dyDescent="0.25">
      <c r="A10" s="7">
        <v>1</v>
      </c>
      <c r="B10" s="2">
        <f t="shared" si="0"/>
        <v>6</v>
      </c>
      <c r="C10" s="5" t="s">
        <v>5</v>
      </c>
      <c r="D10" s="6">
        <v>44.04</v>
      </c>
      <c r="E10" s="7"/>
      <c r="F10" s="7"/>
    </row>
    <row r="11" spans="1:6" ht="18.75" x14ac:dyDescent="0.25">
      <c r="A11" s="7">
        <v>1</v>
      </c>
      <c r="B11" s="2">
        <f t="shared" si="0"/>
        <v>7</v>
      </c>
      <c r="C11" s="5" t="s">
        <v>6</v>
      </c>
      <c r="D11" s="6">
        <v>46.61</v>
      </c>
      <c r="E11" s="7"/>
      <c r="F11" s="7"/>
    </row>
    <row r="12" spans="1:6" ht="18.75" x14ac:dyDescent="0.25">
      <c r="A12" s="7">
        <v>1</v>
      </c>
      <c r="B12" s="2">
        <f t="shared" si="0"/>
        <v>8</v>
      </c>
      <c r="C12" s="5" t="s">
        <v>7</v>
      </c>
      <c r="D12" s="6">
        <v>42.03</v>
      </c>
      <c r="E12" s="7"/>
      <c r="F12" s="7"/>
    </row>
    <row r="13" spans="1:6" s="3" customFormat="1" ht="18.75" x14ac:dyDescent="0.25">
      <c r="A13" s="7">
        <v>1</v>
      </c>
      <c r="B13" s="2">
        <f t="shared" si="0"/>
        <v>9</v>
      </c>
      <c r="C13" s="5" t="s">
        <v>8</v>
      </c>
      <c r="D13" s="8">
        <v>40.15</v>
      </c>
      <c r="E13" s="8"/>
      <c r="F13" s="7"/>
    </row>
    <row r="14" spans="1:6" s="3" customFormat="1" ht="18.75" x14ac:dyDescent="0.25">
      <c r="A14" s="11"/>
      <c r="B14" s="2">
        <f t="shared" si="0"/>
        <v>10</v>
      </c>
      <c r="C14" s="5" t="s">
        <v>9</v>
      </c>
      <c r="D14" s="8">
        <v>24.51</v>
      </c>
      <c r="E14" s="8"/>
      <c r="F14" s="7"/>
    </row>
    <row r="15" spans="1:6" s="3" customFormat="1" ht="18.75" x14ac:dyDescent="0.25">
      <c r="A15" s="7">
        <v>1</v>
      </c>
      <c r="B15" s="2">
        <f t="shared" si="0"/>
        <v>11</v>
      </c>
      <c r="C15" s="5" t="s">
        <v>10</v>
      </c>
      <c r="D15" s="8">
        <v>41.37</v>
      </c>
      <c r="E15" s="8"/>
      <c r="F15" s="7"/>
    </row>
    <row r="16" spans="1:6" s="3" customFormat="1" ht="18.75" x14ac:dyDescent="0.25">
      <c r="A16" s="7"/>
      <c r="B16" s="2">
        <f t="shared" si="0"/>
        <v>12</v>
      </c>
      <c r="C16" s="5" t="s">
        <v>11</v>
      </c>
      <c r="D16" s="8">
        <v>19.2</v>
      </c>
      <c r="E16" s="8"/>
      <c r="F16" s="7"/>
    </row>
    <row r="17" spans="1:8" s="3" customFormat="1" ht="18.75" x14ac:dyDescent="0.25">
      <c r="A17" s="7">
        <v>1</v>
      </c>
      <c r="B17" s="2">
        <f t="shared" si="0"/>
        <v>13</v>
      </c>
      <c r="C17" s="5" t="s">
        <v>12</v>
      </c>
      <c r="D17" s="8">
        <v>33.39</v>
      </c>
      <c r="E17" s="8"/>
      <c r="F17" s="7"/>
    </row>
    <row r="18" spans="1:8" s="3" customFormat="1" ht="18.75" x14ac:dyDescent="0.25">
      <c r="A18" s="7">
        <v>1</v>
      </c>
      <c r="B18" s="2">
        <f t="shared" si="0"/>
        <v>14</v>
      </c>
      <c r="C18" s="5" t="s">
        <v>13</v>
      </c>
      <c r="D18" s="8">
        <v>28.34</v>
      </c>
      <c r="E18" s="8"/>
      <c r="F18" s="7"/>
    </row>
    <row r="19" spans="1:8" s="3" customFormat="1" ht="18.75" x14ac:dyDescent="0.25">
      <c r="A19" s="7">
        <v>1</v>
      </c>
      <c r="B19" s="2">
        <f t="shared" si="0"/>
        <v>15</v>
      </c>
      <c r="C19" s="4" t="s">
        <v>14</v>
      </c>
      <c r="D19" s="8">
        <v>87.41</v>
      </c>
      <c r="E19" s="8">
        <v>751.24</v>
      </c>
      <c r="F19" s="7"/>
    </row>
    <row r="20" spans="1:8" s="3" customFormat="1" ht="18.75" x14ac:dyDescent="0.25">
      <c r="A20" s="7">
        <v>1</v>
      </c>
      <c r="B20" s="2">
        <f t="shared" si="0"/>
        <v>16</v>
      </c>
      <c r="C20" s="4" t="s">
        <v>15</v>
      </c>
      <c r="D20" s="8">
        <v>62.9</v>
      </c>
      <c r="E20" s="8"/>
      <c r="F20" s="7"/>
    </row>
    <row r="21" spans="1:8" s="3" customFormat="1" ht="18.75" x14ac:dyDescent="0.25">
      <c r="A21" s="7">
        <v>1</v>
      </c>
      <c r="B21" s="2">
        <f t="shared" si="0"/>
        <v>17</v>
      </c>
      <c r="C21" s="4" t="s">
        <v>16</v>
      </c>
      <c r="D21" s="8">
        <v>52.16</v>
      </c>
      <c r="E21" s="8">
        <v>436.86</v>
      </c>
      <c r="F21" s="7"/>
    </row>
    <row r="22" spans="1:8" s="3" customFormat="1" ht="18.75" x14ac:dyDescent="0.25">
      <c r="A22" s="7">
        <v>1</v>
      </c>
      <c r="B22" s="2">
        <f t="shared" si="0"/>
        <v>18</v>
      </c>
      <c r="C22" s="4" t="s">
        <v>17</v>
      </c>
      <c r="D22" s="8">
        <v>28.98</v>
      </c>
      <c r="E22" s="8">
        <v>279.60000000000002</v>
      </c>
      <c r="F22" s="7"/>
    </row>
    <row r="23" spans="1:8" s="3" customFormat="1" ht="18" customHeight="1" x14ac:dyDescent="0.25">
      <c r="A23" s="7">
        <v>1</v>
      </c>
      <c r="B23" s="2">
        <f t="shared" si="0"/>
        <v>19</v>
      </c>
      <c r="C23" s="4" t="s">
        <v>18</v>
      </c>
      <c r="D23" s="8">
        <v>9.2200000000000006</v>
      </c>
      <c r="E23" s="8">
        <v>161.04</v>
      </c>
      <c r="F23" s="7"/>
    </row>
    <row r="24" spans="1:8" s="3" customFormat="1" ht="20.25" customHeight="1" x14ac:dyDescent="0.25">
      <c r="A24" s="7"/>
      <c r="B24" s="2">
        <f t="shared" si="0"/>
        <v>20</v>
      </c>
      <c r="C24" s="4" t="s">
        <v>19</v>
      </c>
      <c r="D24" s="8">
        <v>10.63</v>
      </c>
      <c r="E24" s="8">
        <v>112.96</v>
      </c>
      <c r="F24" s="7"/>
    </row>
    <row r="25" spans="1:8" s="3" customFormat="1" ht="18.75" x14ac:dyDescent="0.25">
      <c r="A25" s="7">
        <v>1</v>
      </c>
      <c r="B25" s="2">
        <f t="shared" si="0"/>
        <v>21</v>
      </c>
      <c r="C25" s="4" t="s">
        <v>20</v>
      </c>
      <c r="D25" s="8">
        <v>29.64</v>
      </c>
      <c r="E25" s="8">
        <v>337.1</v>
      </c>
      <c r="F25" s="7"/>
    </row>
    <row r="26" spans="1:8" s="3" customFormat="1" ht="18.75" x14ac:dyDescent="0.25">
      <c r="A26" s="7">
        <v>1</v>
      </c>
      <c r="B26" s="2">
        <f t="shared" si="0"/>
        <v>22</v>
      </c>
      <c r="C26" s="4" t="s">
        <v>21</v>
      </c>
      <c r="D26" s="8">
        <v>43.87</v>
      </c>
      <c r="E26" s="8">
        <v>498.64</v>
      </c>
      <c r="F26" s="7"/>
    </row>
    <row r="27" spans="1:8" s="3" customFormat="1" ht="18.75" x14ac:dyDescent="0.25">
      <c r="A27" s="7"/>
      <c r="B27" s="2">
        <f t="shared" si="0"/>
        <v>23</v>
      </c>
      <c r="C27" s="4" t="s">
        <v>147</v>
      </c>
      <c r="D27" s="8">
        <v>14.33</v>
      </c>
      <c r="E27" s="8">
        <v>195.44</v>
      </c>
      <c r="F27" s="7"/>
    </row>
    <row r="28" spans="1:8" s="3" customFormat="1" ht="18.75" x14ac:dyDescent="0.25">
      <c r="A28" s="7"/>
      <c r="B28" s="2">
        <f>B27+1</f>
        <v>24</v>
      </c>
      <c r="C28" s="4" t="s">
        <v>148</v>
      </c>
      <c r="D28" s="8">
        <v>15.85</v>
      </c>
      <c r="E28" s="8">
        <v>165.38</v>
      </c>
      <c r="F28" s="7"/>
    </row>
    <row r="29" spans="1:8" s="3" customFormat="1" ht="18.75" x14ac:dyDescent="0.25">
      <c r="A29" s="7"/>
      <c r="B29" s="2">
        <f>B28+1</f>
        <v>25</v>
      </c>
      <c r="C29" s="4" t="s">
        <v>22</v>
      </c>
      <c r="D29" s="8">
        <v>32.01</v>
      </c>
      <c r="E29" s="8">
        <v>295.67</v>
      </c>
      <c r="F29" s="7"/>
    </row>
    <row r="30" spans="1:8" s="3" customFormat="1" ht="18.75" customHeight="1" x14ac:dyDescent="0.25">
      <c r="A30" s="7">
        <v>1</v>
      </c>
      <c r="B30" s="2">
        <f t="shared" ref="B30:B93" si="1">B29+1</f>
        <v>26</v>
      </c>
      <c r="C30" s="4" t="s">
        <v>149</v>
      </c>
      <c r="D30" s="8">
        <v>31.59</v>
      </c>
      <c r="E30" s="8">
        <v>329.69</v>
      </c>
      <c r="F30" s="7"/>
    </row>
    <row r="31" spans="1:8" s="3" customFormat="1" ht="18.75" x14ac:dyDescent="0.25">
      <c r="A31" s="7"/>
      <c r="B31" s="2">
        <f t="shared" si="1"/>
        <v>27</v>
      </c>
      <c r="C31" s="4" t="s">
        <v>150</v>
      </c>
      <c r="D31" s="8">
        <v>9.5500000000000007</v>
      </c>
      <c r="E31" s="8">
        <v>66.45</v>
      </c>
      <c r="F31" s="7"/>
      <c r="H31" s="13"/>
    </row>
    <row r="32" spans="1:8" s="3" customFormat="1" ht="18.75" customHeight="1" x14ac:dyDescent="0.25">
      <c r="A32" s="7">
        <v>1</v>
      </c>
      <c r="B32" s="2">
        <f t="shared" si="1"/>
        <v>28</v>
      </c>
      <c r="C32" s="4" t="s">
        <v>151</v>
      </c>
      <c r="D32" s="8">
        <v>77.58</v>
      </c>
      <c r="E32" s="8">
        <v>783.75</v>
      </c>
      <c r="F32" s="7"/>
    </row>
    <row r="33" spans="1:6" s="3" customFormat="1" ht="18.75" x14ac:dyDescent="0.25">
      <c r="A33" s="7"/>
      <c r="B33" s="2">
        <f t="shared" si="1"/>
        <v>29</v>
      </c>
      <c r="C33" s="4" t="s">
        <v>152</v>
      </c>
      <c r="D33" s="8">
        <v>22.28</v>
      </c>
      <c r="E33" s="8">
        <v>200.79</v>
      </c>
      <c r="F33" s="7"/>
    </row>
    <row r="34" spans="1:6" s="3" customFormat="1" ht="18.75" x14ac:dyDescent="0.25">
      <c r="A34" s="7">
        <v>1</v>
      </c>
      <c r="B34" s="2">
        <f t="shared" si="1"/>
        <v>30</v>
      </c>
      <c r="C34" s="4" t="s">
        <v>23</v>
      </c>
      <c r="D34" s="8">
        <v>21.47</v>
      </c>
      <c r="E34" s="8"/>
      <c r="F34" s="7"/>
    </row>
    <row r="35" spans="1:6" s="3" customFormat="1" ht="18.75" x14ac:dyDescent="0.25">
      <c r="A35" s="7">
        <v>1</v>
      </c>
      <c r="B35" s="2">
        <f t="shared" si="1"/>
        <v>31</v>
      </c>
      <c r="C35" s="4" t="s">
        <v>24</v>
      </c>
      <c r="D35" s="8">
        <v>38.82</v>
      </c>
      <c r="E35" s="8"/>
      <c r="F35" s="7"/>
    </row>
    <row r="36" spans="1:6" s="3" customFormat="1" ht="18.75" x14ac:dyDescent="0.25">
      <c r="A36" s="7">
        <v>1</v>
      </c>
      <c r="B36" s="2">
        <f t="shared" si="1"/>
        <v>32</v>
      </c>
      <c r="C36" s="4" t="s">
        <v>25</v>
      </c>
      <c r="D36" s="8">
        <v>41.04</v>
      </c>
      <c r="E36" s="8">
        <v>552.37</v>
      </c>
      <c r="F36" s="7"/>
    </row>
    <row r="37" spans="1:6" s="3" customFormat="1" ht="18.75" x14ac:dyDescent="0.25">
      <c r="A37" s="7">
        <v>1</v>
      </c>
      <c r="B37" s="2">
        <f t="shared" si="1"/>
        <v>33</v>
      </c>
      <c r="C37" s="4" t="s">
        <v>26</v>
      </c>
      <c r="D37" s="8">
        <v>46.5</v>
      </c>
      <c r="E37" s="8"/>
      <c r="F37" s="7"/>
    </row>
    <row r="38" spans="1:6" s="3" customFormat="1" ht="18.75" x14ac:dyDescent="0.25">
      <c r="A38" s="7">
        <v>1</v>
      </c>
      <c r="B38" s="2">
        <f t="shared" si="1"/>
        <v>34</v>
      </c>
      <c r="C38" s="4" t="s">
        <v>27</v>
      </c>
      <c r="D38" s="8">
        <v>51.28</v>
      </c>
      <c r="E38" s="8">
        <v>444.69</v>
      </c>
      <c r="F38" s="7"/>
    </row>
    <row r="39" spans="1:6" s="3" customFormat="1" ht="18.75" x14ac:dyDescent="0.25">
      <c r="A39" s="7">
        <v>1</v>
      </c>
      <c r="B39" s="2">
        <f t="shared" si="1"/>
        <v>35</v>
      </c>
      <c r="C39" s="4" t="s">
        <v>28</v>
      </c>
      <c r="D39" s="8">
        <v>34.770000000000003</v>
      </c>
      <c r="E39" s="8"/>
      <c r="F39" s="7"/>
    </row>
    <row r="40" spans="1:6" s="3" customFormat="1" ht="18.75" x14ac:dyDescent="0.25">
      <c r="A40" s="7"/>
      <c r="B40" s="2">
        <f t="shared" si="1"/>
        <v>36</v>
      </c>
      <c r="C40" s="4" t="s">
        <v>29</v>
      </c>
      <c r="D40" s="8">
        <v>34.520000000000003</v>
      </c>
      <c r="E40" s="8">
        <v>366.37</v>
      </c>
      <c r="F40" s="7"/>
    </row>
    <row r="41" spans="1:6" s="3" customFormat="1" ht="18.75" x14ac:dyDescent="0.25">
      <c r="A41" s="7">
        <v>1</v>
      </c>
      <c r="B41" s="2">
        <f t="shared" si="1"/>
        <v>37</v>
      </c>
      <c r="C41" s="4" t="s">
        <v>30</v>
      </c>
      <c r="D41" s="8">
        <v>15.43</v>
      </c>
      <c r="E41" s="8"/>
      <c r="F41" s="7"/>
    </row>
    <row r="42" spans="1:6" s="3" customFormat="1" ht="18.75" x14ac:dyDescent="0.25">
      <c r="A42" s="7">
        <v>1</v>
      </c>
      <c r="B42" s="2">
        <f t="shared" si="1"/>
        <v>38</v>
      </c>
      <c r="C42" s="4" t="s">
        <v>31</v>
      </c>
      <c r="D42" s="8">
        <v>26.17</v>
      </c>
      <c r="E42" s="8"/>
      <c r="F42" s="7"/>
    </row>
    <row r="43" spans="1:6" s="3" customFormat="1" ht="18.75" x14ac:dyDescent="0.25">
      <c r="A43" s="7">
        <v>1</v>
      </c>
      <c r="B43" s="2">
        <f t="shared" si="1"/>
        <v>39</v>
      </c>
      <c r="C43" s="4" t="s">
        <v>32</v>
      </c>
      <c r="D43" s="8">
        <v>31.53</v>
      </c>
      <c r="E43" s="8"/>
      <c r="F43" s="7"/>
    </row>
    <row r="44" spans="1:6" s="3" customFormat="1" ht="18.75" x14ac:dyDescent="0.25">
      <c r="A44" s="7"/>
      <c r="B44" s="2">
        <f t="shared" si="1"/>
        <v>40</v>
      </c>
      <c r="C44" s="4" t="s">
        <v>33</v>
      </c>
      <c r="D44" s="8">
        <v>8.58</v>
      </c>
      <c r="E44" s="8">
        <v>86.84</v>
      </c>
      <c r="F44" s="7"/>
    </row>
    <row r="45" spans="1:6" s="3" customFormat="1" ht="18.75" x14ac:dyDescent="0.25">
      <c r="A45" s="7">
        <v>1</v>
      </c>
      <c r="B45" s="2">
        <f t="shared" si="1"/>
        <v>41</v>
      </c>
      <c r="C45" s="4" t="s">
        <v>34</v>
      </c>
      <c r="D45" s="8">
        <v>76.64</v>
      </c>
      <c r="E45" s="8"/>
      <c r="F45" s="7"/>
    </row>
    <row r="46" spans="1:6" s="3" customFormat="1" ht="18.75" x14ac:dyDescent="0.25">
      <c r="A46" s="7"/>
      <c r="B46" s="2">
        <f t="shared" si="1"/>
        <v>42</v>
      </c>
      <c r="C46" s="4" t="s">
        <v>35</v>
      </c>
      <c r="D46" s="8">
        <v>16.89</v>
      </c>
      <c r="E46" s="8"/>
      <c r="F46" s="7"/>
    </row>
    <row r="47" spans="1:6" s="3" customFormat="1" ht="18.75" customHeight="1" x14ac:dyDescent="0.25">
      <c r="A47" s="7">
        <v>1</v>
      </c>
      <c r="B47" s="2">
        <f t="shared" si="1"/>
        <v>43</v>
      </c>
      <c r="C47" s="4" t="s">
        <v>168</v>
      </c>
      <c r="D47" s="8">
        <v>5.69</v>
      </c>
      <c r="E47" s="8">
        <v>46.32</v>
      </c>
      <c r="F47" s="7"/>
    </row>
    <row r="48" spans="1:6" s="3" customFormat="1" ht="18.75" x14ac:dyDescent="0.25">
      <c r="A48" s="7"/>
      <c r="B48" s="2">
        <f t="shared" si="1"/>
        <v>44</v>
      </c>
      <c r="C48" s="4" t="s">
        <v>167</v>
      </c>
      <c r="D48" s="8">
        <v>12.43</v>
      </c>
      <c r="E48" s="8">
        <v>74.099999999999994</v>
      </c>
      <c r="F48" s="7"/>
    </row>
    <row r="49" spans="1:6" s="3" customFormat="1" ht="18.75" x14ac:dyDescent="0.25">
      <c r="A49" s="7">
        <v>1</v>
      </c>
      <c r="B49" s="2">
        <f t="shared" si="1"/>
        <v>45</v>
      </c>
      <c r="C49" s="4" t="s">
        <v>36</v>
      </c>
      <c r="D49" s="8">
        <v>63.54</v>
      </c>
      <c r="E49" s="8">
        <v>517.64</v>
      </c>
      <c r="F49" s="7"/>
    </row>
    <row r="50" spans="1:6" s="3" customFormat="1" ht="18.75" x14ac:dyDescent="0.25">
      <c r="A50" s="7">
        <v>1</v>
      </c>
      <c r="B50" s="2">
        <f t="shared" si="1"/>
        <v>46</v>
      </c>
      <c r="C50" s="4" t="s">
        <v>37</v>
      </c>
      <c r="D50" s="8">
        <v>30.75</v>
      </c>
      <c r="E50" s="8"/>
      <c r="F50" s="7"/>
    </row>
    <row r="51" spans="1:6" s="3" customFormat="1" ht="18.75" x14ac:dyDescent="0.25">
      <c r="A51" s="7">
        <v>2</v>
      </c>
      <c r="B51" s="2">
        <f t="shared" si="1"/>
        <v>47</v>
      </c>
      <c r="C51" s="4" t="s">
        <v>38</v>
      </c>
      <c r="D51" s="8">
        <f>38.63+35.56</f>
        <v>74.19</v>
      </c>
      <c r="E51" s="8">
        <v>685.61</v>
      </c>
      <c r="F51" s="7"/>
    </row>
    <row r="52" spans="1:6" s="3" customFormat="1" ht="18.75" x14ac:dyDescent="0.25">
      <c r="A52" s="7">
        <v>1</v>
      </c>
      <c r="B52" s="2">
        <f t="shared" si="1"/>
        <v>48</v>
      </c>
      <c r="C52" s="4" t="s">
        <v>39</v>
      </c>
      <c r="D52" s="8">
        <v>77.3</v>
      </c>
      <c r="E52" s="8">
        <v>724.29</v>
      </c>
      <c r="F52" s="7"/>
    </row>
    <row r="53" spans="1:6" s="3" customFormat="1" ht="18.75" x14ac:dyDescent="0.25">
      <c r="A53" s="7">
        <v>1</v>
      </c>
      <c r="B53" s="2">
        <f t="shared" si="1"/>
        <v>49</v>
      </c>
      <c r="C53" s="4" t="s">
        <v>40</v>
      </c>
      <c r="D53" s="8">
        <v>32.56</v>
      </c>
      <c r="E53" s="8"/>
      <c r="F53" s="7"/>
    </row>
    <row r="54" spans="1:6" s="3" customFormat="1" ht="18.75" x14ac:dyDescent="0.25">
      <c r="A54" s="7"/>
      <c r="B54" s="2">
        <f t="shared" si="1"/>
        <v>50</v>
      </c>
      <c r="C54" s="4" t="s">
        <v>41</v>
      </c>
      <c r="D54" s="8">
        <v>2.87</v>
      </c>
      <c r="E54" s="8">
        <v>47.54</v>
      </c>
      <c r="F54" s="7"/>
    </row>
    <row r="55" spans="1:6" s="3" customFormat="1" ht="18.75" x14ac:dyDescent="0.25">
      <c r="A55" s="7">
        <v>1</v>
      </c>
      <c r="B55" s="2">
        <f t="shared" si="1"/>
        <v>51</v>
      </c>
      <c r="C55" s="4" t="s">
        <v>43</v>
      </c>
      <c r="D55" s="8">
        <v>51.33</v>
      </c>
      <c r="E55" s="8"/>
      <c r="F55" s="7"/>
    </row>
    <row r="56" spans="1:6" s="3" customFormat="1" ht="18.75" x14ac:dyDescent="0.25">
      <c r="A56" s="7">
        <v>1</v>
      </c>
      <c r="B56" s="2">
        <f t="shared" si="1"/>
        <v>52</v>
      </c>
      <c r="C56" s="4" t="s">
        <v>42</v>
      </c>
      <c r="D56" s="8">
        <v>40.86</v>
      </c>
      <c r="E56" s="8"/>
      <c r="F56" s="7"/>
    </row>
    <row r="57" spans="1:6" s="3" customFormat="1" ht="18.75" x14ac:dyDescent="0.25">
      <c r="A57" s="7">
        <v>1</v>
      </c>
      <c r="B57" s="2">
        <f t="shared" si="1"/>
        <v>53</v>
      </c>
      <c r="C57" s="4" t="s">
        <v>44</v>
      </c>
      <c r="D57" s="8">
        <v>32</v>
      </c>
      <c r="E57" s="8">
        <v>637.83000000000004</v>
      </c>
      <c r="F57" s="7"/>
    </row>
    <row r="58" spans="1:6" s="3" customFormat="1" ht="18.75" x14ac:dyDescent="0.25">
      <c r="A58" s="7">
        <v>1</v>
      </c>
      <c r="B58" s="2">
        <f t="shared" si="1"/>
        <v>54</v>
      </c>
      <c r="C58" s="4" t="s">
        <v>45</v>
      </c>
      <c r="D58" s="8">
        <v>80.58</v>
      </c>
      <c r="E58" s="8"/>
      <c r="F58" s="7"/>
    </row>
    <row r="59" spans="1:6" s="3" customFormat="1" ht="18.75" x14ac:dyDescent="0.25">
      <c r="A59" s="7">
        <v>1</v>
      </c>
      <c r="B59" s="2">
        <f t="shared" si="1"/>
        <v>55</v>
      </c>
      <c r="C59" s="4" t="s">
        <v>46</v>
      </c>
      <c r="D59" s="8">
        <v>49.29</v>
      </c>
      <c r="E59" s="8"/>
      <c r="F59" s="7"/>
    </row>
    <row r="60" spans="1:6" s="3" customFormat="1" ht="18.75" x14ac:dyDescent="0.25">
      <c r="A60" s="7">
        <v>1</v>
      </c>
      <c r="B60" s="2">
        <f t="shared" si="1"/>
        <v>56</v>
      </c>
      <c r="C60" s="4" t="s">
        <v>47</v>
      </c>
      <c r="D60" s="8">
        <v>41.4</v>
      </c>
      <c r="E60" s="8"/>
      <c r="F60" s="7"/>
    </row>
    <row r="61" spans="1:6" s="3" customFormat="1" ht="18.75" x14ac:dyDescent="0.25">
      <c r="A61" s="7">
        <v>1</v>
      </c>
      <c r="B61" s="2">
        <f t="shared" si="1"/>
        <v>57</v>
      </c>
      <c r="C61" s="4" t="s">
        <v>48</v>
      </c>
      <c r="D61" s="8">
        <v>60.59</v>
      </c>
      <c r="E61" s="8"/>
      <c r="F61" s="7"/>
    </row>
    <row r="62" spans="1:6" s="3" customFormat="1" ht="18.75" x14ac:dyDescent="0.25">
      <c r="A62" s="7">
        <v>1</v>
      </c>
      <c r="B62" s="2">
        <f t="shared" si="1"/>
        <v>58</v>
      </c>
      <c r="C62" s="4" t="s">
        <v>49</v>
      </c>
      <c r="D62" s="8">
        <v>34.99</v>
      </c>
      <c r="E62" s="8">
        <v>472.36</v>
      </c>
      <c r="F62" s="7"/>
    </row>
    <row r="63" spans="1:6" s="3" customFormat="1" ht="18.75" x14ac:dyDescent="0.25">
      <c r="A63" s="7">
        <v>1</v>
      </c>
      <c r="B63" s="2">
        <f t="shared" si="1"/>
        <v>59</v>
      </c>
      <c r="C63" s="4" t="s">
        <v>50</v>
      </c>
      <c r="D63" s="8">
        <v>67.45</v>
      </c>
      <c r="E63" s="8">
        <v>975.78</v>
      </c>
      <c r="F63" s="7"/>
    </row>
    <row r="64" spans="1:6" s="3" customFormat="1" ht="18.75" x14ac:dyDescent="0.25">
      <c r="A64" s="7">
        <v>1</v>
      </c>
      <c r="B64" s="2">
        <f t="shared" si="1"/>
        <v>60</v>
      </c>
      <c r="C64" s="4" t="s">
        <v>51</v>
      </c>
      <c r="D64" s="8">
        <v>32.549999999999997</v>
      </c>
      <c r="E64" s="8"/>
      <c r="F64" s="7"/>
    </row>
    <row r="65" spans="1:6" s="3" customFormat="1" ht="18.75" x14ac:dyDescent="0.25">
      <c r="A65" s="7">
        <v>1</v>
      </c>
      <c r="B65" s="2">
        <f t="shared" si="1"/>
        <v>61</v>
      </c>
      <c r="C65" s="4" t="s">
        <v>52</v>
      </c>
      <c r="D65" s="8">
        <v>28.55</v>
      </c>
      <c r="E65" s="8"/>
      <c r="F65" s="7"/>
    </row>
    <row r="66" spans="1:6" s="3" customFormat="1" ht="18.75" x14ac:dyDescent="0.25">
      <c r="A66" s="7">
        <v>1</v>
      </c>
      <c r="B66" s="2">
        <f t="shared" si="1"/>
        <v>62</v>
      </c>
      <c r="C66" s="4" t="s">
        <v>180</v>
      </c>
      <c r="D66" s="8">
        <v>9.33</v>
      </c>
      <c r="E66" s="8"/>
      <c r="F66" s="7"/>
    </row>
    <row r="67" spans="1:6" s="3" customFormat="1" ht="18.75" customHeight="1" x14ac:dyDescent="0.25">
      <c r="A67" s="7"/>
      <c r="B67" s="2">
        <f t="shared" si="1"/>
        <v>63</v>
      </c>
      <c r="C67" s="4" t="s">
        <v>179</v>
      </c>
      <c r="D67" s="8">
        <v>0.38</v>
      </c>
      <c r="E67" s="8">
        <v>6.92</v>
      </c>
      <c r="F67" s="7"/>
    </row>
    <row r="68" spans="1:6" s="3" customFormat="1" ht="18.75" x14ac:dyDescent="0.25">
      <c r="A68" s="7"/>
      <c r="B68" s="2">
        <f t="shared" si="1"/>
        <v>64</v>
      </c>
      <c r="C68" s="4" t="s">
        <v>181</v>
      </c>
      <c r="D68" s="8">
        <v>41.24</v>
      </c>
      <c r="E68" s="8">
        <v>134.85</v>
      </c>
      <c r="F68" s="7"/>
    </row>
    <row r="69" spans="1:6" s="3" customFormat="1" ht="18.75" x14ac:dyDescent="0.25">
      <c r="A69" s="7">
        <v>1</v>
      </c>
      <c r="B69" s="2">
        <f t="shared" si="1"/>
        <v>65</v>
      </c>
      <c r="C69" s="4" t="s">
        <v>53</v>
      </c>
      <c r="D69" s="8">
        <v>26.08</v>
      </c>
      <c r="E69" s="8"/>
      <c r="F69" s="7"/>
    </row>
    <row r="70" spans="1:6" s="3" customFormat="1" ht="18.75" x14ac:dyDescent="0.25">
      <c r="A70" s="7">
        <v>1</v>
      </c>
      <c r="B70" s="2">
        <f t="shared" si="1"/>
        <v>66</v>
      </c>
      <c r="C70" s="4" t="s">
        <v>54</v>
      </c>
      <c r="D70" s="8">
        <v>23.25</v>
      </c>
      <c r="E70" s="8"/>
      <c r="F70" s="7"/>
    </row>
    <row r="71" spans="1:6" s="3" customFormat="1" ht="18.75" x14ac:dyDescent="0.25">
      <c r="A71" s="7">
        <v>1</v>
      </c>
      <c r="B71" s="2">
        <f t="shared" si="1"/>
        <v>67</v>
      </c>
      <c r="C71" s="4" t="s">
        <v>55</v>
      </c>
      <c r="D71" s="8">
        <v>28.56</v>
      </c>
      <c r="E71" s="8">
        <v>300.98</v>
      </c>
      <c r="F71" s="7"/>
    </row>
    <row r="72" spans="1:6" s="3" customFormat="1" ht="18.75" x14ac:dyDescent="0.25">
      <c r="A72" s="7">
        <v>1</v>
      </c>
      <c r="B72" s="2">
        <f t="shared" si="1"/>
        <v>68</v>
      </c>
      <c r="C72" s="4" t="s">
        <v>56</v>
      </c>
      <c r="D72" s="8">
        <v>54.44</v>
      </c>
      <c r="E72" s="8"/>
      <c r="F72" s="7"/>
    </row>
    <row r="73" spans="1:6" s="3" customFormat="1" ht="18.75" x14ac:dyDescent="0.25">
      <c r="A73" s="7">
        <v>1</v>
      </c>
      <c r="B73" s="2">
        <f t="shared" si="1"/>
        <v>69</v>
      </c>
      <c r="C73" s="4" t="s">
        <v>57</v>
      </c>
      <c r="D73" s="8">
        <v>47.89</v>
      </c>
      <c r="E73" s="8">
        <v>300.76</v>
      </c>
      <c r="F73" s="7"/>
    </row>
    <row r="74" spans="1:6" s="3" customFormat="1" ht="18.75" x14ac:dyDescent="0.25">
      <c r="A74" s="7"/>
      <c r="B74" s="2">
        <f t="shared" si="1"/>
        <v>70</v>
      </c>
      <c r="C74" s="4" t="s">
        <v>58</v>
      </c>
      <c r="D74" s="8">
        <v>10.25</v>
      </c>
      <c r="E74" s="8">
        <v>94.53</v>
      </c>
      <c r="F74" s="7"/>
    </row>
    <row r="75" spans="1:6" s="3" customFormat="1" ht="18.75" x14ac:dyDescent="0.25">
      <c r="A75" s="7">
        <v>1</v>
      </c>
      <c r="B75" s="2">
        <f t="shared" si="1"/>
        <v>71</v>
      </c>
      <c r="C75" s="4" t="s">
        <v>59</v>
      </c>
      <c r="D75" s="8">
        <v>23.91</v>
      </c>
      <c r="E75" s="8">
        <v>195.37</v>
      </c>
      <c r="F75" s="7"/>
    </row>
    <row r="76" spans="1:6" s="3" customFormat="1" ht="18.75" x14ac:dyDescent="0.25">
      <c r="A76" s="7">
        <v>1</v>
      </c>
      <c r="B76" s="2">
        <f t="shared" si="1"/>
        <v>72</v>
      </c>
      <c r="C76" s="4" t="s">
        <v>169</v>
      </c>
      <c r="D76" s="8">
        <v>77.78</v>
      </c>
      <c r="E76" s="8"/>
      <c r="F76" s="7"/>
    </row>
    <row r="77" spans="1:6" s="3" customFormat="1" ht="18.75" x14ac:dyDescent="0.25">
      <c r="A77" s="7">
        <v>1</v>
      </c>
      <c r="B77" s="2">
        <f t="shared" si="1"/>
        <v>73</v>
      </c>
      <c r="C77" s="4" t="s">
        <v>60</v>
      </c>
      <c r="D77" s="8">
        <v>20.059999999999999</v>
      </c>
      <c r="E77" s="8">
        <v>175.19</v>
      </c>
      <c r="F77" s="7"/>
    </row>
    <row r="78" spans="1:6" s="3" customFormat="1" ht="18.75" x14ac:dyDescent="0.25">
      <c r="A78" s="7"/>
      <c r="B78" s="2">
        <f t="shared" si="1"/>
        <v>74</v>
      </c>
      <c r="C78" s="4" t="s">
        <v>61</v>
      </c>
      <c r="D78" s="8">
        <v>19.07</v>
      </c>
      <c r="E78" s="8">
        <v>148.22999999999999</v>
      </c>
      <c r="F78" s="7"/>
    </row>
    <row r="79" spans="1:6" s="3" customFormat="1" ht="18.75" x14ac:dyDescent="0.25">
      <c r="A79" s="7">
        <v>1</v>
      </c>
      <c r="B79" s="2">
        <f t="shared" si="1"/>
        <v>75</v>
      </c>
      <c r="C79" s="4" t="s">
        <v>62</v>
      </c>
      <c r="D79" s="8">
        <v>31.32</v>
      </c>
      <c r="E79" s="8"/>
      <c r="F79" s="7"/>
    </row>
    <row r="80" spans="1:6" s="3" customFormat="1" ht="18.75" x14ac:dyDescent="0.25">
      <c r="A80" s="7">
        <v>1</v>
      </c>
      <c r="B80" s="2">
        <f t="shared" si="1"/>
        <v>76</v>
      </c>
      <c r="C80" s="4" t="s">
        <v>63</v>
      </c>
      <c r="D80" s="8">
        <v>28.83</v>
      </c>
      <c r="E80" s="8">
        <v>267.56</v>
      </c>
      <c r="F80" s="7"/>
    </row>
    <row r="81" spans="1:6" s="3" customFormat="1" ht="18.75" x14ac:dyDescent="0.25">
      <c r="A81" s="7">
        <v>2</v>
      </c>
      <c r="B81" s="2">
        <f t="shared" si="1"/>
        <v>77</v>
      </c>
      <c r="C81" s="4" t="s">
        <v>64</v>
      </c>
      <c r="D81" s="8">
        <f>54.39+53.12</f>
        <v>107.50999999999999</v>
      </c>
      <c r="E81" s="8"/>
      <c r="F81" s="7"/>
    </row>
    <row r="82" spans="1:6" s="3" customFormat="1" ht="18.75" x14ac:dyDescent="0.25">
      <c r="A82" s="7">
        <v>5</v>
      </c>
      <c r="B82" s="2">
        <f t="shared" si="1"/>
        <v>78</v>
      </c>
      <c r="C82" s="4" t="s">
        <v>65</v>
      </c>
      <c r="D82" s="8">
        <v>265.85000000000002</v>
      </c>
      <c r="E82" s="8">
        <v>2988.32</v>
      </c>
      <c r="F82" s="7"/>
    </row>
    <row r="83" spans="1:6" s="3" customFormat="1" ht="18.75" customHeight="1" x14ac:dyDescent="0.25">
      <c r="A83" s="7">
        <v>8</v>
      </c>
      <c r="B83" s="2">
        <f t="shared" si="1"/>
        <v>79</v>
      </c>
      <c r="C83" s="4" t="s">
        <v>161</v>
      </c>
      <c r="D83" s="8">
        <v>265.76</v>
      </c>
      <c r="E83" s="8">
        <v>2675.09</v>
      </c>
      <c r="F83" s="7"/>
    </row>
    <row r="84" spans="1:6" s="3" customFormat="1" ht="18.75" x14ac:dyDescent="0.25">
      <c r="A84" s="7"/>
      <c r="B84" s="2">
        <f t="shared" si="1"/>
        <v>80</v>
      </c>
      <c r="C84" s="4" t="s">
        <v>174</v>
      </c>
      <c r="D84" s="8">
        <v>308.36</v>
      </c>
      <c r="E84" s="8">
        <v>3189.73</v>
      </c>
      <c r="F84" s="7"/>
    </row>
    <row r="85" spans="1:6" s="3" customFormat="1" ht="18.75" x14ac:dyDescent="0.25">
      <c r="A85" s="7">
        <v>2</v>
      </c>
      <c r="B85" s="2">
        <f t="shared" si="1"/>
        <v>81</v>
      </c>
      <c r="C85" s="4" t="s">
        <v>66</v>
      </c>
      <c r="D85" s="8">
        <v>70.5</v>
      </c>
      <c r="E85" s="8">
        <f>338.27+685.13</f>
        <v>1023.4</v>
      </c>
      <c r="F85" s="7"/>
    </row>
    <row r="86" spans="1:6" s="3" customFormat="1" ht="18.75" x14ac:dyDescent="0.25">
      <c r="A86" s="7">
        <v>5</v>
      </c>
      <c r="B86" s="2">
        <f t="shared" si="1"/>
        <v>82</v>
      </c>
      <c r="C86" s="4" t="s">
        <v>67</v>
      </c>
      <c r="D86" s="8">
        <v>283.52999999999997</v>
      </c>
      <c r="E86" s="8">
        <v>2707.87</v>
      </c>
      <c r="F86" s="7"/>
    </row>
    <row r="87" spans="1:6" s="3" customFormat="1" ht="18.75" x14ac:dyDescent="0.25">
      <c r="A87" s="7">
        <v>1</v>
      </c>
      <c r="B87" s="2">
        <f t="shared" si="1"/>
        <v>83</v>
      </c>
      <c r="C87" s="4" t="s">
        <v>68</v>
      </c>
      <c r="D87" s="8">
        <v>26.55</v>
      </c>
      <c r="E87" s="8"/>
      <c r="F87" s="7"/>
    </row>
    <row r="88" spans="1:6" s="3" customFormat="1" ht="18.75" x14ac:dyDescent="0.25">
      <c r="A88" s="7">
        <v>1</v>
      </c>
      <c r="B88" s="2">
        <f t="shared" si="1"/>
        <v>84</v>
      </c>
      <c r="C88" s="4" t="s">
        <v>69</v>
      </c>
      <c r="D88" s="8">
        <v>26.71</v>
      </c>
      <c r="E88" s="8"/>
      <c r="F88" s="7"/>
    </row>
    <row r="89" spans="1:6" s="3" customFormat="1" ht="18.75" x14ac:dyDescent="0.25">
      <c r="A89" s="7">
        <v>1</v>
      </c>
      <c r="B89" s="2">
        <f t="shared" si="1"/>
        <v>85</v>
      </c>
      <c r="C89" s="4" t="s">
        <v>70</v>
      </c>
      <c r="D89" s="8">
        <v>51.56</v>
      </c>
      <c r="E89" s="8"/>
      <c r="F89" s="7"/>
    </row>
    <row r="90" spans="1:6" s="3" customFormat="1" ht="18.75" x14ac:dyDescent="0.25">
      <c r="A90" s="7">
        <v>1</v>
      </c>
      <c r="B90" s="2">
        <f t="shared" si="1"/>
        <v>86</v>
      </c>
      <c r="C90" s="4" t="s">
        <v>71</v>
      </c>
      <c r="D90" s="8">
        <v>22.93</v>
      </c>
      <c r="E90" s="8"/>
      <c r="F90" s="7"/>
    </row>
    <row r="91" spans="1:6" s="3" customFormat="1" ht="18.75" x14ac:dyDescent="0.25">
      <c r="A91" s="7">
        <v>1</v>
      </c>
      <c r="B91" s="2">
        <f t="shared" si="1"/>
        <v>87</v>
      </c>
      <c r="C91" s="4" t="s">
        <v>72</v>
      </c>
      <c r="D91" s="8">
        <v>33.54</v>
      </c>
      <c r="E91" s="8"/>
      <c r="F91" s="7"/>
    </row>
    <row r="92" spans="1:6" s="3" customFormat="1" ht="18.75" x14ac:dyDescent="0.25">
      <c r="A92" s="7">
        <v>3</v>
      </c>
      <c r="B92" s="2">
        <f t="shared" si="1"/>
        <v>88</v>
      </c>
      <c r="C92" s="4" t="s">
        <v>73</v>
      </c>
      <c r="D92" s="8">
        <v>215.48</v>
      </c>
      <c r="E92" s="8">
        <f>615.52+1645.61</f>
        <v>2261.13</v>
      </c>
      <c r="F92" s="7"/>
    </row>
    <row r="93" spans="1:6" s="3" customFormat="1" ht="18.75" x14ac:dyDescent="0.25">
      <c r="A93" s="7">
        <v>1</v>
      </c>
      <c r="B93" s="2">
        <f t="shared" si="1"/>
        <v>89</v>
      </c>
      <c r="C93" s="4" t="s">
        <v>74</v>
      </c>
      <c r="D93" s="8">
        <v>64.39</v>
      </c>
      <c r="E93" s="8">
        <v>856.54</v>
      </c>
      <c r="F93" s="7"/>
    </row>
    <row r="94" spans="1:6" s="3" customFormat="1" ht="18.75" customHeight="1" x14ac:dyDescent="0.25">
      <c r="A94" s="7">
        <v>4</v>
      </c>
      <c r="B94" s="2">
        <f t="shared" ref="B94:B157" si="2">B93+1</f>
        <v>90</v>
      </c>
      <c r="C94" s="4" t="s">
        <v>170</v>
      </c>
      <c r="D94" s="8">
        <v>66.98</v>
      </c>
      <c r="E94" s="8">
        <v>656.52</v>
      </c>
      <c r="F94" s="7"/>
    </row>
    <row r="95" spans="1:6" s="3" customFormat="1" ht="18.75" x14ac:dyDescent="0.25">
      <c r="A95" s="7"/>
      <c r="B95" s="2">
        <f t="shared" si="2"/>
        <v>91</v>
      </c>
      <c r="C95" s="4" t="s">
        <v>171</v>
      </c>
      <c r="D95" s="8">
        <v>71.739999999999995</v>
      </c>
      <c r="E95" s="8">
        <v>627.05999999999995</v>
      </c>
      <c r="F95" s="7"/>
    </row>
    <row r="96" spans="1:6" s="3" customFormat="1" ht="18.75" x14ac:dyDescent="0.25">
      <c r="A96" s="7"/>
      <c r="B96" s="2">
        <f t="shared" si="2"/>
        <v>92</v>
      </c>
      <c r="C96" s="4" t="s">
        <v>172</v>
      </c>
      <c r="D96" s="8">
        <v>74.14</v>
      </c>
      <c r="E96" s="8">
        <v>646</v>
      </c>
      <c r="F96" s="7"/>
    </row>
    <row r="97" spans="1:6" s="3" customFormat="1" ht="18.75" x14ac:dyDescent="0.25">
      <c r="A97" s="7"/>
      <c r="B97" s="2">
        <f t="shared" si="2"/>
        <v>93</v>
      </c>
      <c r="C97" s="4" t="s">
        <v>173</v>
      </c>
      <c r="D97" s="8">
        <v>47.5</v>
      </c>
      <c r="E97" s="8">
        <v>490.28</v>
      </c>
      <c r="F97" s="7"/>
    </row>
    <row r="98" spans="1:6" s="3" customFormat="1" ht="18.75" x14ac:dyDescent="0.25">
      <c r="A98" s="7">
        <v>1</v>
      </c>
      <c r="B98" s="2">
        <f t="shared" si="2"/>
        <v>94</v>
      </c>
      <c r="C98" s="4" t="s">
        <v>75</v>
      </c>
      <c r="D98" s="8">
        <v>47.12</v>
      </c>
      <c r="E98" s="8">
        <v>942.3</v>
      </c>
      <c r="F98" s="7"/>
    </row>
    <row r="99" spans="1:6" s="3" customFormat="1" ht="18.75" x14ac:dyDescent="0.25">
      <c r="A99" s="7">
        <v>1</v>
      </c>
      <c r="B99" s="2">
        <f t="shared" si="2"/>
        <v>95</v>
      </c>
      <c r="C99" s="4" t="s">
        <v>76</v>
      </c>
      <c r="D99" s="8">
        <v>69.09</v>
      </c>
      <c r="E99" s="8">
        <v>530.64</v>
      </c>
      <c r="F99" s="7"/>
    </row>
    <row r="100" spans="1:6" s="3" customFormat="1" ht="18.75" x14ac:dyDescent="0.25">
      <c r="A100" s="7">
        <v>1</v>
      </c>
      <c r="B100" s="2">
        <f t="shared" si="2"/>
        <v>96</v>
      </c>
      <c r="C100" s="4" t="s">
        <v>77</v>
      </c>
      <c r="D100" s="8">
        <v>67.47</v>
      </c>
      <c r="E100" s="8">
        <v>768.17</v>
      </c>
      <c r="F100" s="7"/>
    </row>
    <row r="101" spans="1:6" s="3" customFormat="1" ht="18.75" x14ac:dyDescent="0.25">
      <c r="A101" s="7">
        <v>1</v>
      </c>
      <c r="B101" s="2">
        <f t="shared" si="2"/>
        <v>97</v>
      </c>
      <c r="C101" s="4" t="s">
        <v>78</v>
      </c>
      <c r="D101" s="8">
        <v>27.44</v>
      </c>
      <c r="E101" s="8"/>
      <c r="F101" s="7"/>
    </row>
    <row r="102" spans="1:6" s="3" customFormat="1" ht="18.75" x14ac:dyDescent="0.25">
      <c r="A102" s="7"/>
      <c r="B102" s="2">
        <f t="shared" si="2"/>
        <v>98</v>
      </c>
      <c r="C102" s="4" t="s">
        <v>79</v>
      </c>
      <c r="D102" s="8">
        <v>25.36</v>
      </c>
      <c r="E102" s="8"/>
      <c r="F102" s="7"/>
    </row>
    <row r="103" spans="1:6" s="3" customFormat="1" ht="18.75" x14ac:dyDescent="0.25">
      <c r="A103" s="7">
        <v>1</v>
      </c>
      <c r="B103" s="2">
        <f t="shared" si="2"/>
        <v>99</v>
      </c>
      <c r="C103" s="4" t="s">
        <v>80</v>
      </c>
      <c r="D103" s="8">
        <v>24.23</v>
      </c>
      <c r="E103" s="8">
        <v>220.66</v>
      </c>
      <c r="F103" s="7"/>
    </row>
    <row r="104" spans="1:6" s="3" customFormat="1" ht="18.75" x14ac:dyDescent="0.25">
      <c r="A104" s="7"/>
      <c r="B104" s="2">
        <f t="shared" si="2"/>
        <v>100</v>
      </c>
      <c r="C104" s="4" t="s">
        <v>81</v>
      </c>
      <c r="D104" s="8">
        <v>4.72</v>
      </c>
      <c r="E104" s="8"/>
      <c r="F104" s="7"/>
    </row>
    <row r="105" spans="1:6" s="3" customFormat="1" ht="18.75" x14ac:dyDescent="0.25">
      <c r="A105" s="7"/>
      <c r="B105" s="2">
        <f t="shared" si="2"/>
        <v>101</v>
      </c>
      <c r="C105" s="4" t="s">
        <v>185</v>
      </c>
      <c r="D105" s="8">
        <v>28.01</v>
      </c>
      <c r="E105" s="8">
        <v>45.97</v>
      </c>
      <c r="F105" s="7"/>
    </row>
    <row r="106" spans="1:6" s="3" customFormat="1" ht="18.75" x14ac:dyDescent="0.25">
      <c r="A106" s="7">
        <v>1</v>
      </c>
      <c r="B106" s="2">
        <f t="shared" si="2"/>
        <v>102</v>
      </c>
      <c r="C106" s="4" t="s">
        <v>82</v>
      </c>
      <c r="D106" s="8">
        <v>23.54</v>
      </c>
      <c r="E106" s="8"/>
      <c r="F106" s="7"/>
    </row>
    <row r="107" spans="1:6" s="3" customFormat="1" ht="18.75" x14ac:dyDescent="0.25">
      <c r="A107" s="7">
        <v>1</v>
      </c>
      <c r="B107" s="2">
        <f t="shared" si="2"/>
        <v>103</v>
      </c>
      <c r="C107" s="4" t="s">
        <v>83</v>
      </c>
      <c r="D107" s="8">
        <v>22.67</v>
      </c>
      <c r="E107" s="8">
        <v>216.16</v>
      </c>
      <c r="F107" s="7"/>
    </row>
    <row r="108" spans="1:6" s="3" customFormat="1" ht="15.75" customHeight="1" x14ac:dyDescent="0.25">
      <c r="A108" s="7">
        <v>1</v>
      </c>
      <c r="B108" s="2">
        <f t="shared" si="2"/>
        <v>104</v>
      </c>
      <c r="C108" s="4" t="s">
        <v>84</v>
      </c>
      <c r="D108" s="6">
        <v>53.62</v>
      </c>
      <c r="E108" s="7"/>
      <c r="F108" s="7"/>
    </row>
    <row r="109" spans="1:6" s="3" customFormat="1" ht="18.75" x14ac:dyDescent="0.25">
      <c r="A109" s="7">
        <v>1</v>
      </c>
      <c r="B109" s="2">
        <f t="shared" si="2"/>
        <v>105</v>
      </c>
      <c r="C109" s="4" t="s">
        <v>85</v>
      </c>
      <c r="D109" s="6">
        <v>25.17</v>
      </c>
      <c r="E109" s="7">
        <v>262.17</v>
      </c>
      <c r="F109" s="7"/>
    </row>
    <row r="110" spans="1:6" s="3" customFormat="1" ht="18.75" x14ac:dyDescent="0.25">
      <c r="A110" s="7">
        <v>1</v>
      </c>
      <c r="B110" s="2">
        <f t="shared" si="2"/>
        <v>106</v>
      </c>
      <c r="C110" s="4" t="s">
        <v>86</v>
      </c>
      <c r="D110" s="6">
        <v>41.48</v>
      </c>
      <c r="E110" s="7">
        <v>333.01</v>
      </c>
      <c r="F110" s="7"/>
    </row>
    <row r="111" spans="1:6" s="3" customFormat="1" ht="18.75" x14ac:dyDescent="0.25">
      <c r="A111" s="7">
        <v>1</v>
      </c>
      <c r="B111" s="2">
        <f t="shared" si="2"/>
        <v>107</v>
      </c>
      <c r="C111" s="4" t="s">
        <v>87</v>
      </c>
      <c r="D111" s="7">
        <v>53.44</v>
      </c>
      <c r="E111" s="7"/>
      <c r="F111" s="7"/>
    </row>
    <row r="112" spans="1:6" s="3" customFormat="1" ht="18.75" x14ac:dyDescent="0.25">
      <c r="A112" s="7">
        <v>1</v>
      </c>
      <c r="B112" s="2">
        <f t="shared" si="2"/>
        <v>108</v>
      </c>
      <c r="C112" s="4" t="s">
        <v>88</v>
      </c>
      <c r="D112" s="6">
        <v>44.32</v>
      </c>
      <c r="E112" s="7"/>
      <c r="F112" s="7"/>
    </row>
    <row r="113" spans="1:6" s="3" customFormat="1" ht="18.75" customHeight="1" x14ac:dyDescent="0.25">
      <c r="A113" s="7">
        <v>1</v>
      </c>
      <c r="B113" s="2">
        <f t="shared" si="2"/>
        <v>109</v>
      </c>
      <c r="C113" s="4" t="s">
        <v>89</v>
      </c>
      <c r="D113" s="6">
        <v>55.54</v>
      </c>
      <c r="E113" s="7"/>
      <c r="F113" s="7"/>
    </row>
    <row r="114" spans="1:6" s="3" customFormat="1" ht="18.75" x14ac:dyDescent="0.25">
      <c r="A114" s="7">
        <v>1</v>
      </c>
      <c r="B114" s="2">
        <f t="shared" si="2"/>
        <v>110</v>
      </c>
      <c r="C114" s="4" t="s">
        <v>90</v>
      </c>
      <c r="D114" s="6">
        <v>40.43</v>
      </c>
      <c r="E114" s="7"/>
      <c r="F114" s="7"/>
    </row>
    <row r="115" spans="1:6" s="3" customFormat="1" ht="18.75" x14ac:dyDescent="0.25">
      <c r="A115" s="7">
        <v>1</v>
      </c>
      <c r="B115" s="2">
        <f t="shared" si="2"/>
        <v>111</v>
      </c>
      <c r="C115" s="4" t="s">
        <v>91</v>
      </c>
      <c r="D115" s="6">
        <v>61.77</v>
      </c>
      <c r="E115" s="7"/>
      <c r="F115" s="7"/>
    </row>
    <row r="116" spans="1:6" s="3" customFormat="1" ht="18.75" x14ac:dyDescent="0.25">
      <c r="A116" s="7">
        <v>1</v>
      </c>
      <c r="B116" s="2">
        <f t="shared" si="2"/>
        <v>112</v>
      </c>
      <c r="C116" s="4" t="s">
        <v>92</v>
      </c>
      <c r="D116" s="6">
        <v>50.44</v>
      </c>
      <c r="E116" s="7"/>
      <c r="F116" s="7"/>
    </row>
    <row r="117" spans="1:6" s="3" customFormat="1" ht="18.75" x14ac:dyDescent="0.25">
      <c r="A117" s="7">
        <v>1</v>
      </c>
      <c r="B117" s="2">
        <f t="shared" si="2"/>
        <v>113</v>
      </c>
      <c r="C117" s="4" t="s">
        <v>93</v>
      </c>
      <c r="D117" s="8">
        <v>44.74</v>
      </c>
      <c r="E117" s="8"/>
      <c r="F117" s="7"/>
    </row>
    <row r="118" spans="1:6" s="3" customFormat="1" ht="18.75" x14ac:dyDescent="0.25">
      <c r="A118" s="7">
        <v>1</v>
      </c>
      <c r="B118" s="2">
        <f t="shared" si="2"/>
        <v>114</v>
      </c>
      <c r="C118" s="4" t="s">
        <v>94</v>
      </c>
      <c r="D118" s="8">
        <v>36.1</v>
      </c>
      <c r="E118" s="8"/>
      <c r="F118" s="7"/>
    </row>
    <row r="119" spans="1:6" s="3" customFormat="1" ht="18.75" x14ac:dyDescent="0.25">
      <c r="A119" s="7">
        <v>1</v>
      </c>
      <c r="B119" s="2">
        <f t="shared" si="2"/>
        <v>115</v>
      </c>
      <c r="C119" s="4" t="s">
        <v>95</v>
      </c>
      <c r="D119" s="8">
        <v>38.83</v>
      </c>
      <c r="E119" s="8"/>
      <c r="F119" s="7"/>
    </row>
    <row r="120" spans="1:6" s="3" customFormat="1" ht="18.75" x14ac:dyDescent="0.25">
      <c r="A120" s="7">
        <v>1</v>
      </c>
      <c r="B120" s="2">
        <f t="shared" si="2"/>
        <v>116</v>
      </c>
      <c r="C120" s="4" t="s">
        <v>96</v>
      </c>
      <c r="D120" s="8">
        <v>29.13</v>
      </c>
      <c r="E120" s="8"/>
      <c r="F120" s="7"/>
    </row>
    <row r="121" spans="1:6" s="3" customFormat="1" ht="18.75" x14ac:dyDescent="0.25">
      <c r="A121" s="7">
        <v>1</v>
      </c>
      <c r="B121" s="2">
        <f t="shared" si="2"/>
        <v>117</v>
      </c>
      <c r="C121" s="4" t="s">
        <v>97</v>
      </c>
      <c r="D121" s="8">
        <v>26.01</v>
      </c>
      <c r="E121" s="8">
        <v>393.58</v>
      </c>
      <c r="F121" s="7"/>
    </row>
    <row r="122" spans="1:6" s="3" customFormat="1" ht="18.75" x14ac:dyDescent="0.25">
      <c r="A122" s="7">
        <v>1</v>
      </c>
      <c r="B122" s="2">
        <f t="shared" si="2"/>
        <v>118</v>
      </c>
      <c r="C122" s="4" t="s">
        <v>98</v>
      </c>
      <c r="D122" s="8">
        <v>69.47</v>
      </c>
      <c r="E122" s="8"/>
      <c r="F122" s="7"/>
    </row>
    <row r="123" spans="1:6" s="3" customFormat="1" ht="18.75" x14ac:dyDescent="0.25">
      <c r="A123" s="7">
        <v>2</v>
      </c>
      <c r="B123" s="2">
        <f t="shared" si="2"/>
        <v>119</v>
      </c>
      <c r="C123" s="4" t="s">
        <v>99</v>
      </c>
      <c r="D123" s="8">
        <v>58.95</v>
      </c>
      <c r="E123" s="8">
        <f>412.21+274</f>
        <v>686.21</v>
      </c>
      <c r="F123" s="7"/>
    </row>
    <row r="124" spans="1:6" s="3" customFormat="1" ht="18.75" x14ac:dyDescent="0.25">
      <c r="A124" s="7">
        <v>1</v>
      </c>
      <c r="B124" s="2">
        <f t="shared" si="2"/>
        <v>120</v>
      </c>
      <c r="C124" s="4" t="s">
        <v>100</v>
      </c>
      <c r="D124" s="8">
        <v>24.78</v>
      </c>
      <c r="E124" s="8"/>
      <c r="F124" s="7"/>
    </row>
    <row r="125" spans="1:6" s="3" customFormat="1" ht="18.75" x14ac:dyDescent="0.25">
      <c r="A125" s="7">
        <v>1</v>
      </c>
      <c r="B125" s="2">
        <f t="shared" si="2"/>
        <v>121</v>
      </c>
      <c r="C125" s="4" t="s">
        <v>101</v>
      </c>
      <c r="D125" s="8">
        <v>59.77</v>
      </c>
      <c r="E125" s="8">
        <v>486.42</v>
      </c>
      <c r="F125" s="7"/>
    </row>
    <row r="126" spans="1:6" s="3" customFormat="1" ht="18.75" x14ac:dyDescent="0.25">
      <c r="A126" s="7">
        <v>1</v>
      </c>
      <c r="B126" s="2">
        <f t="shared" si="2"/>
        <v>122</v>
      </c>
      <c r="C126" s="4" t="s">
        <v>102</v>
      </c>
      <c r="D126" s="8">
        <v>57.96</v>
      </c>
      <c r="E126" s="8">
        <v>447.38</v>
      </c>
      <c r="F126" s="7"/>
    </row>
    <row r="127" spans="1:6" s="3" customFormat="1" ht="18.75" x14ac:dyDescent="0.25">
      <c r="A127" s="7">
        <v>1</v>
      </c>
      <c r="B127" s="2">
        <f t="shared" si="2"/>
        <v>123</v>
      </c>
      <c r="C127" s="4" t="s">
        <v>103</v>
      </c>
      <c r="D127" s="8">
        <v>48.44</v>
      </c>
      <c r="E127" s="8"/>
      <c r="F127" s="7"/>
    </row>
    <row r="128" spans="1:6" s="3" customFormat="1" ht="18.75" x14ac:dyDescent="0.25">
      <c r="A128" s="7">
        <v>1</v>
      </c>
      <c r="B128" s="2">
        <f t="shared" si="2"/>
        <v>124</v>
      </c>
      <c r="C128" s="4" t="s">
        <v>104</v>
      </c>
      <c r="D128" s="8">
        <v>23.13</v>
      </c>
      <c r="E128" s="8"/>
      <c r="F128" s="7"/>
    </row>
    <row r="129" spans="1:6" s="3" customFormat="1" ht="18.75" x14ac:dyDescent="0.25">
      <c r="A129" s="7">
        <v>2</v>
      </c>
      <c r="B129" s="2">
        <f t="shared" si="2"/>
        <v>125</v>
      </c>
      <c r="C129" s="4" t="s">
        <v>162</v>
      </c>
      <c r="D129" s="8">
        <v>32.57</v>
      </c>
      <c r="E129" s="8"/>
      <c r="F129" s="7"/>
    </row>
    <row r="130" spans="1:6" s="3" customFormat="1" ht="18.75" x14ac:dyDescent="0.25">
      <c r="A130" s="7"/>
      <c r="B130" s="2">
        <f t="shared" si="2"/>
        <v>126</v>
      </c>
      <c r="C130" s="4" t="s">
        <v>163</v>
      </c>
      <c r="D130" s="8">
        <v>38.15</v>
      </c>
      <c r="E130" s="8"/>
      <c r="F130" s="7"/>
    </row>
    <row r="131" spans="1:6" s="3" customFormat="1" ht="18.75" x14ac:dyDescent="0.25">
      <c r="A131" s="7">
        <v>1</v>
      </c>
      <c r="B131" s="2">
        <f t="shared" si="2"/>
        <v>127</v>
      </c>
      <c r="C131" s="4" t="s">
        <v>105</v>
      </c>
      <c r="D131" s="8">
        <v>15.71</v>
      </c>
      <c r="E131" s="8"/>
      <c r="F131" s="7"/>
    </row>
    <row r="132" spans="1:6" s="3" customFormat="1" ht="18.75" x14ac:dyDescent="0.25">
      <c r="A132" s="7">
        <v>1</v>
      </c>
      <c r="B132" s="2">
        <f t="shared" si="2"/>
        <v>128</v>
      </c>
      <c r="C132" s="4" t="s">
        <v>106</v>
      </c>
      <c r="D132" s="8">
        <v>39.08</v>
      </c>
      <c r="E132" s="8">
        <v>395.86</v>
      </c>
      <c r="F132" s="7"/>
    </row>
    <row r="133" spans="1:6" s="3" customFormat="1" ht="18.75" x14ac:dyDescent="0.25">
      <c r="A133" s="7"/>
      <c r="B133" s="2">
        <f t="shared" si="2"/>
        <v>129</v>
      </c>
      <c r="C133" s="4" t="s">
        <v>107</v>
      </c>
      <c r="D133" s="8">
        <v>45.51</v>
      </c>
      <c r="E133" s="8">
        <v>442.05</v>
      </c>
      <c r="F133" s="7"/>
    </row>
    <row r="134" spans="1:6" s="3" customFormat="1" ht="18.75" x14ac:dyDescent="0.25">
      <c r="A134" s="7"/>
      <c r="B134" s="2">
        <f t="shared" si="2"/>
        <v>130</v>
      </c>
      <c r="C134" s="4" t="s">
        <v>108</v>
      </c>
      <c r="D134" s="8">
        <v>38.03</v>
      </c>
      <c r="E134" s="8">
        <v>365.07</v>
      </c>
      <c r="F134" s="7"/>
    </row>
    <row r="135" spans="1:6" s="3" customFormat="1" ht="18.75" x14ac:dyDescent="0.25">
      <c r="A135" s="7">
        <v>1</v>
      </c>
      <c r="B135" s="2">
        <f t="shared" si="2"/>
        <v>131</v>
      </c>
      <c r="C135" s="4" t="s">
        <v>109</v>
      </c>
      <c r="D135" s="8">
        <v>68.05</v>
      </c>
      <c r="E135" s="8">
        <v>523.4</v>
      </c>
      <c r="F135" s="7"/>
    </row>
    <row r="136" spans="1:6" s="3" customFormat="1" ht="18.75" x14ac:dyDescent="0.25">
      <c r="A136" s="7">
        <v>1</v>
      </c>
      <c r="B136" s="2">
        <f t="shared" si="2"/>
        <v>132</v>
      </c>
      <c r="C136" s="4" t="s">
        <v>110</v>
      </c>
      <c r="D136" s="8">
        <v>35.950000000000003</v>
      </c>
      <c r="E136" s="8">
        <v>428.89</v>
      </c>
      <c r="F136" s="7"/>
    </row>
    <row r="137" spans="1:6" s="3" customFormat="1" ht="18.75" customHeight="1" x14ac:dyDescent="0.25">
      <c r="A137" s="7"/>
      <c r="B137" s="2">
        <f t="shared" si="2"/>
        <v>133</v>
      </c>
      <c r="C137" s="4" t="s">
        <v>153</v>
      </c>
      <c r="D137" s="8">
        <v>18.21</v>
      </c>
      <c r="E137" s="8">
        <v>205.51</v>
      </c>
      <c r="F137" s="7"/>
    </row>
    <row r="138" spans="1:6" s="3" customFormat="1" ht="18.75" x14ac:dyDescent="0.25">
      <c r="A138" s="7"/>
      <c r="B138" s="2">
        <f t="shared" si="2"/>
        <v>134</v>
      </c>
      <c r="C138" s="4" t="s">
        <v>154</v>
      </c>
      <c r="D138" s="8">
        <v>5.91</v>
      </c>
      <c r="E138" s="8">
        <v>35.74</v>
      </c>
      <c r="F138" s="7"/>
    </row>
    <row r="139" spans="1:6" s="3" customFormat="1" ht="18.75" x14ac:dyDescent="0.25">
      <c r="A139" s="7">
        <v>1</v>
      </c>
      <c r="B139" s="2">
        <f t="shared" si="2"/>
        <v>135</v>
      </c>
      <c r="C139" s="4" t="s">
        <v>111</v>
      </c>
      <c r="D139" s="8">
        <v>40.24</v>
      </c>
      <c r="E139" s="8">
        <v>369.99</v>
      </c>
      <c r="F139" s="7"/>
    </row>
    <row r="140" spans="1:6" s="3" customFormat="1" ht="18.75" x14ac:dyDescent="0.25">
      <c r="A140" s="7"/>
      <c r="B140" s="2">
        <f t="shared" si="2"/>
        <v>136</v>
      </c>
      <c r="C140" s="4" t="s">
        <v>112</v>
      </c>
      <c r="D140" s="8">
        <v>28.53</v>
      </c>
      <c r="E140" s="8">
        <v>252.02</v>
      </c>
      <c r="F140" s="7"/>
    </row>
    <row r="141" spans="1:6" s="3" customFormat="1" ht="18.75" x14ac:dyDescent="0.25">
      <c r="A141" s="7">
        <v>1</v>
      </c>
      <c r="B141" s="2">
        <f t="shared" si="2"/>
        <v>137</v>
      </c>
      <c r="C141" s="4" t="s">
        <v>113</v>
      </c>
      <c r="D141" s="8">
        <v>41.27</v>
      </c>
      <c r="E141" s="8">
        <v>438.53</v>
      </c>
      <c r="F141" s="7"/>
    </row>
    <row r="142" spans="1:6" s="3" customFormat="1" ht="18.75" customHeight="1" x14ac:dyDescent="0.25">
      <c r="A142" s="7">
        <v>1</v>
      </c>
      <c r="B142" s="2">
        <f t="shared" si="2"/>
        <v>138</v>
      </c>
      <c r="C142" s="4" t="s">
        <v>155</v>
      </c>
      <c r="D142" s="8">
        <v>10.82</v>
      </c>
      <c r="E142" s="8">
        <v>127.02</v>
      </c>
      <c r="F142" s="7"/>
    </row>
    <row r="143" spans="1:6" s="3" customFormat="1" ht="18.75" x14ac:dyDescent="0.25">
      <c r="A143" s="7"/>
      <c r="B143" s="2">
        <f t="shared" si="2"/>
        <v>139</v>
      </c>
      <c r="C143" s="4" t="s">
        <v>156</v>
      </c>
      <c r="D143" s="8">
        <v>9.98</v>
      </c>
      <c r="E143" s="8">
        <v>105.85</v>
      </c>
      <c r="F143" s="7"/>
    </row>
    <row r="144" spans="1:6" s="3" customFormat="1" ht="18.75" x14ac:dyDescent="0.25">
      <c r="A144" s="7">
        <v>1</v>
      </c>
      <c r="B144" s="2">
        <f t="shared" si="2"/>
        <v>140</v>
      </c>
      <c r="C144" s="4" t="s">
        <v>114</v>
      </c>
      <c r="D144" s="8">
        <v>22.42</v>
      </c>
      <c r="E144" s="8"/>
      <c r="F144" s="7"/>
    </row>
    <row r="145" spans="1:6" s="3" customFormat="1" ht="18.75" x14ac:dyDescent="0.25">
      <c r="A145" s="7"/>
      <c r="B145" s="2">
        <f t="shared" si="2"/>
        <v>141</v>
      </c>
      <c r="C145" s="4" t="s">
        <v>115</v>
      </c>
      <c r="D145" s="8">
        <v>18.96</v>
      </c>
      <c r="E145" s="8">
        <v>184.93</v>
      </c>
      <c r="F145" s="7"/>
    </row>
    <row r="146" spans="1:6" s="3" customFormat="1" ht="18.75" x14ac:dyDescent="0.25">
      <c r="A146" s="7">
        <v>1</v>
      </c>
      <c r="B146" s="2">
        <f t="shared" si="2"/>
        <v>142</v>
      </c>
      <c r="C146" s="4" t="s">
        <v>157</v>
      </c>
      <c r="D146" s="8">
        <v>27.14</v>
      </c>
      <c r="E146" s="8"/>
      <c r="F146" s="7"/>
    </row>
    <row r="147" spans="1:6" s="3" customFormat="1" ht="18.75" x14ac:dyDescent="0.25">
      <c r="A147" s="7"/>
      <c r="B147" s="2">
        <f t="shared" si="2"/>
        <v>143</v>
      </c>
      <c r="C147" s="4" t="s">
        <v>158</v>
      </c>
      <c r="D147" s="8">
        <v>17.350000000000001</v>
      </c>
      <c r="E147" s="8"/>
      <c r="F147" s="7"/>
    </row>
    <row r="148" spans="1:6" s="3" customFormat="1" ht="18.75" x14ac:dyDescent="0.25">
      <c r="A148" s="7">
        <v>1</v>
      </c>
      <c r="B148" s="2">
        <f t="shared" si="2"/>
        <v>144</v>
      </c>
      <c r="C148" s="4" t="s">
        <v>116</v>
      </c>
      <c r="D148" s="8">
        <v>58.21</v>
      </c>
      <c r="E148" s="8"/>
      <c r="F148" s="7"/>
    </row>
    <row r="149" spans="1:6" s="3" customFormat="1" ht="18.75" x14ac:dyDescent="0.25">
      <c r="A149" s="7">
        <v>1</v>
      </c>
      <c r="B149" s="2">
        <f t="shared" si="2"/>
        <v>145</v>
      </c>
      <c r="C149" s="4" t="s">
        <v>117</v>
      </c>
      <c r="D149" s="8">
        <v>35.47</v>
      </c>
      <c r="E149" s="8">
        <v>281.37</v>
      </c>
      <c r="F149" s="7"/>
    </row>
    <row r="150" spans="1:6" s="3" customFormat="1" ht="18.75" x14ac:dyDescent="0.25">
      <c r="A150" s="7">
        <v>1</v>
      </c>
      <c r="B150" s="2">
        <f t="shared" si="2"/>
        <v>146</v>
      </c>
      <c r="C150" s="4" t="s">
        <v>118</v>
      </c>
      <c r="D150" s="8">
        <v>32.1</v>
      </c>
      <c r="E150" s="8"/>
      <c r="F150" s="7"/>
    </row>
    <row r="151" spans="1:6" s="3" customFormat="1" ht="18.75" x14ac:dyDescent="0.25">
      <c r="A151" s="7">
        <v>1</v>
      </c>
      <c r="B151" s="2">
        <f t="shared" si="2"/>
        <v>147</v>
      </c>
      <c r="C151" s="4" t="s">
        <v>119</v>
      </c>
      <c r="D151" s="8">
        <v>21.43</v>
      </c>
      <c r="E151" s="8">
        <v>193.1</v>
      </c>
      <c r="F151" s="7"/>
    </row>
    <row r="152" spans="1:6" s="3" customFormat="1" ht="18.75" x14ac:dyDescent="0.25">
      <c r="A152" s="7">
        <v>2</v>
      </c>
      <c r="B152" s="2">
        <f t="shared" si="2"/>
        <v>148</v>
      </c>
      <c r="C152" s="4" t="s">
        <v>120</v>
      </c>
      <c r="D152" s="8">
        <v>57.43</v>
      </c>
      <c r="E152" s="8"/>
      <c r="F152" s="7"/>
    </row>
    <row r="153" spans="1:6" s="3" customFormat="1" ht="18.75" x14ac:dyDescent="0.25">
      <c r="A153" s="7">
        <v>1</v>
      </c>
      <c r="B153" s="2">
        <f t="shared" si="2"/>
        <v>149</v>
      </c>
      <c r="C153" s="4" t="s">
        <v>121</v>
      </c>
      <c r="D153" s="8">
        <v>41.05</v>
      </c>
      <c r="E153" s="8"/>
      <c r="F153" s="7"/>
    </row>
    <row r="154" spans="1:6" s="3" customFormat="1" ht="18.75" x14ac:dyDescent="0.25">
      <c r="A154" s="7">
        <v>1</v>
      </c>
      <c r="B154" s="2">
        <f t="shared" si="2"/>
        <v>150</v>
      </c>
      <c r="C154" s="4" t="s">
        <v>122</v>
      </c>
      <c r="D154" s="8">
        <v>37.92</v>
      </c>
      <c r="E154" s="8"/>
      <c r="F154" s="7"/>
    </row>
    <row r="155" spans="1:6" s="3" customFormat="1" ht="18.75" x14ac:dyDescent="0.25">
      <c r="A155" s="7">
        <v>1</v>
      </c>
      <c r="B155" s="2">
        <f t="shared" si="2"/>
        <v>151</v>
      </c>
      <c r="C155" s="4" t="s">
        <v>159</v>
      </c>
      <c r="D155" s="8">
        <v>69.81</v>
      </c>
      <c r="E155" s="8"/>
      <c r="F155" s="7"/>
    </row>
    <row r="156" spans="1:6" s="3" customFormat="1" ht="18.75" x14ac:dyDescent="0.25">
      <c r="A156" s="7"/>
      <c r="B156" s="2">
        <f t="shared" si="2"/>
        <v>152</v>
      </c>
      <c r="C156" s="4" t="s">
        <v>160</v>
      </c>
      <c r="D156" s="8">
        <v>1.63</v>
      </c>
      <c r="E156" s="8">
        <f>11.69+10.52</f>
        <v>22.21</v>
      </c>
      <c r="F156" s="7"/>
    </row>
    <row r="157" spans="1:6" s="3" customFormat="1" ht="18.75" x14ac:dyDescent="0.25">
      <c r="A157" s="7">
        <v>1</v>
      </c>
      <c r="B157" s="2">
        <f t="shared" si="2"/>
        <v>153</v>
      </c>
      <c r="C157" s="4" t="s">
        <v>123</v>
      </c>
      <c r="D157" s="8"/>
      <c r="E157" s="8"/>
      <c r="F157" s="7"/>
    </row>
    <row r="158" spans="1:6" s="3" customFormat="1" ht="18.75" x14ac:dyDescent="0.25">
      <c r="A158" s="7">
        <v>1</v>
      </c>
      <c r="B158" s="2">
        <f t="shared" ref="B158:B185" si="3">B157+1</f>
        <v>154</v>
      </c>
      <c r="C158" s="4" t="s">
        <v>124</v>
      </c>
      <c r="D158" s="8">
        <v>60.47</v>
      </c>
      <c r="E158" s="8"/>
      <c r="F158" s="7"/>
    </row>
    <row r="159" spans="1:6" s="3" customFormat="1" ht="18.75" x14ac:dyDescent="0.25">
      <c r="A159" s="7">
        <v>1</v>
      </c>
      <c r="B159" s="2">
        <f t="shared" si="3"/>
        <v>155</v>
      </c>
      <c r="C159" s="4" t="s">
        <v>125</v>
      </c>
      <c r="D159" s="8">
        <v>40.71</v>
      </c>
      <c r="E159" s="8"/>
      <c r="F159" s="7"/>
    </row>
    <row r="160" spans="1:6" s="3" customFormat="1" ht="18.75" x14ac:dyDescent="0.25">
      <c r="A160" s="7">
        <v>1</v>
      </c>
      <c r="B160" s="2">
        <f t="shared" si="3"/>
        <v>156</v>
      </c>
      <c r="C160" s="4" t="s">
        <v>126</v>
      </c>
      <c r="D160" s="8">
        <v>21.89</v>
      </c>
      <c r="E160" s="8"/>
      <c r="F160" s="7"/>
    </row>
    <row r="161" spans="1:6" s="3" customFormat="1" ht="18.75" x14ac:dyDescent="0.25">
      <c r="A161" s="7"/>
      <c r="B161" s="2">
        <f t="shared" si="3"/>
        <v>157</v>
      </c>
      <c r="C161" s="4" t="s">
        <v>127</v>
      </c>
      <c r="D161" s="8">
        <v>8.18</v>
      </c>
      <c r="E161" s="8">
        <v>251.63</v>
      </c>
      <c r="F161" s="7"/>
    </row>
    <row r="162" spans="1:6" s="3" customFormat="1" ht="18.75" x14ac:dyDescent="0.25">
      <c r="A162" s="7">
        <v>2</v>
      </c>
      <c r="B162" s="2">
        <f t="shared" si="3"/>
        <v>158</v>
      </c>
      <c r="C162" s="4" t="s">
        <v>128</v>
      </c>
      <c r="D162" s="8">
        <v>164.98</v>
      </c>
      <c r="E162" s="8">
        <v>1543.55</v>
      </c>
      <c r="F162" s="7"/>
    </row>
    <row r="163" spans="1:6" s="3" customFormat="1" ht="18.75" x14ac:dyDescent="0.25">
      <c r="A163" s="7">
        <v>1</v>
      </c>
      <c r="B163" s="2">
        <f t="shared" si="3"/>
        <v>159</v>
      </c>
      <c r="C163" s="4" t="s">
        <v>129</v>
      </c>
      <c r="D163" s="8">
        <v>24.15</v>
      </c>
      <c r="E163" s="8"/>
      <c r="F163" s="7"/>
    </row>
    <row r="164" spans="1:6" s="3" customFormat="1" ht="18.75" x14ac:dyDescent="0.25">
      <c r="A164" s="7">
        <v>1</v>
      </c>
      <c r="B164" s="2">
        <f t="shared" si="3"/>
        <v>160</v>
      </c>
      <c r="C164" s="4" t="s">
        <v>130</v>
      </c>
      <c r="D164" s="8">
        <v>27.56</v>
      </c>
      <c r="E164" s="8"/>
      <c r="F164" s="7"/>
    </row>
    <row r="165" spans="1:6" s="3" customFormat="1" ht="18.75" x14ac:dyDescent="0.25">
      <c r="A165" s="7">
        <v>1</v>
      </c>
      <c r="B165" s="2">
        <f t="shared" si="3"/>
        <v>161</v>
      </c>
      <c r="C165" s="4" t="s">
        <v>131</v>
      </c>
      <c r="D165" s="8">
        <v>49.7</v>
      </c>
      <c r="E165" s="8">
        <v>384.11</v>
      </c>
      <c r="F165" s="7"/>
    </row>
    <row r="166" spans="1:6" s="3" customFormat="1" ht="18.75" x14ac:dyDescent="0.25">
      <c r="A166" s="7">
        <v>1</v>
      </c>
      <c r="B166" s="2">
        <f t="shared" si="3"/>
        <v>162</v>
      </c>
      <c r="C166" s="4" t="s">
        <v>132</v>
      </c>
      <c r="D166" s="8">
        <v>45.32</v>
      </c>
      <c r="E166" s="8"/>
      <c r="F166" s="7"/>
    </row>
    <row r="167" spans="1:6" s="3" customFormat="1" ht="18.75" x14ac:dyDescent="0.25">
      <c r="A167" s="7">
        <v>1</v>
      </c>
      <c r="B167" s="2">
        <f t="shared" si="3"/>
        <v>163</v>
      </c>
      <c r="C167" s="4" t="s">
        <v>133</v>
      </c>
      <c r="D167" s="8">
        <v>41.53</v>
      </c>
      <c r="E167" s="8"/>
      <c r="F167" s="7"/>
    </row>
    <row r="168" spans="1:6" s="3" customFormat="1" ht="18.75" x14ac:dyDescent="0.25">
      <c r="A168" s="7">
        <v>1</v>
      </c>
      <c r="B168" s="2">
        <f t="shared" si="3"/>
        <v>164</v>
      </c>
      <c r="C168" s="4" t="s">
        <v>134</v>
      </c>
      <c r="D168" s="8">
        <v>42.81</v>
      </c>
      <c r="E168" s="8"/>
      <c r="F168" s="7"/>
    </row>
    <row r="169" spans="1:6" s="3" customFormat="1" ht="18.75" x14ac:dyDescent="0.25">
      <c r="A169" s="7">
        <v>1</v>
      </c>
      <c r="B169" s="2">
        <f t="shared" si="3"/>
        <v>165</v>
      </c>
      <c r="C169" s="4" t="s">
        <v>135</v>
      </c>
      <c r="D169" s="8">
        <v>43.6</v>
      </c>
      <c r="E169" s="8"/>
      <c r="F169" s="7"/>
    </row>
    <row r="170" spans="1:6" s="3" customFormat="1" ht="18.75" x14ac:dyDescent="0.25">
      <c r="A170" s="7">
        <v>1</v>
      </c>
      <c r="B170" s="2">
        <f t="shared" si="3"/>
        <v>166</v>
      </c>
      <c r="C170" s="4" t="s">
        <v>136</v>
      </c>
      <c r="D170" s="8">
        <v>39.56</v>
      </c>
      <c r="E170" s="8"/>
      <c r="F170" s="7"/>
    </row>
    <row r="171" spans="1:6" s="3" customFormat="1" ht="18.75" x14ac:dyDescent="0.25">
      <c r="A171" s="7">
        <v>1</v>
      </c>
      <c r="B171" s="2">
        <f t="shared" si="3"/>
        <v>167</v>
      </c>
      <c r="C171" s="4" t="s">
        <v>137</v>
      </c>
      <c r="D171" s="8">
        <v>29.3</v>
      </c>
      <c r="E171" s="8"/>
      <c r="F171" s="7"/>
    </row>
    <row r="172" spans="1:6" s="3" customFormat="1" ht="18.75" x14ac:dyDescent="0.25">
      <c r="A172" s="7">
        <v>1</v>
      </c>
      <c r="B172" s="2">
        <f t="shared" si="3"/>
        <v>168</v>
      </c>
      <c r="C172" s="4" t="s">
        <v>138</v>
      </c>
      <c r="D172" s="8">
        <v>39.68</v>
      </c>
      <c r="E172" s="8"/>
      <c r="F172" s="7"/>
    </row>
    <row r="173" spans="1:6" s="3" customFormat="1" ht="18.75" x14ac:dyDescent="0.25">
      <c r="A173" s="7"/>
      <c r="B173" s="2">
        <f t="shared" si="3"/>
        <v>169</v>
      </c>
      <c r="C173" s="4" t="s">
        <v>139</v>
      </c>
      <c r="D173" s="8">
        <v>39.57</v>
      </c>
      <c r="E173" s="8"/>
      <c r="F173" s="7"/>
    </row>
    <row r="174" spans="1:6" s="3" customFormat="1" ht="18.75" x14ac:dyDescent="0.25">
      <c r="A174" s="7">
        <v>1</v>
      </c>
      <c r="B174" s="2">
        <f t="shared" si="3"/>
        <v>170</v>
      </c>
      <c r="C174" s="4" t="s">
        <v>140</v>
      </c>
      <c r="D174" s="8">
        <v>66.47</v>
      </c>
      <c r="E174" s="8"/>
      <c r="F174" s="7"/>
    </row>
    <row r="175" spans="1:6" s="3" customFormat="1" ht="18.75" x14ac:dyDescent="0.25">
      <c r="A175" s="7">
        <v>1</v>
      </c>
      <c r="B175" s="2">
        <f t="shared" si="3"/>
        <v>171</v>
      </c>
      <c r="C175" s="4" t="s">
        <v>141</v>
      </c>
      <c r="D175" s="8">
        <v>56.95</v>
      </c>
      <c r="E175" s="8">
        <v>541.16999999999996</v>
      </c>
      <c r="F175" s="7"/>
    </row>
    <row r="176" spans="1:6" s="3" customFormat="1" ht="18.75" x14ac:dyDescent="0.25">
      <c r="A176" s="7">
        <v>1</v>
      </c>
      <c r="B176" s="2">
        <f t="shared" si="3"/>
        <v>172</v>
      </c>
      <c r="C176" s="4" t="s">
        <v>142</v>
      </c>
      <c r="D176" s="7">
        <v>51.02</v>
      </c>
      <c r="E176" s="7">
        <v>453.48</v>
      </c>
      <c r="F176" s="7"/>
    </row>
    <row r="177" spans="1:6" s="3" customFormat="1" ht="18.75" customHeight="1" x14ac:dyDescent="0.25">
      <c r="A177" s="7">
        <v>1</v>
      </c>
      <c r="B177" s="2">
        <f t="shared" si="3"/>
        <v>173</v>
      </c>
      <c r="C177" s="4" t="s">
        <v>164</v>
      </c>
      <c r="D177" s="8">
        <v>51.98</v>
      </c>
      <c r="E177" s="8">
        <v>529.54</v>
      </c>
      <c r="F177" s="7"/>
    </row>
    <row r="178" spans="1:6" s="3" customFormat="1" ht="18.75" x14ac:dyDescent="0.25">
      <c r="A178" s="7"/>
      <c r="B178" s="2">
        <f t="shared" si="3"/>
        <v>174</v>
      </c>
      <c r="C178" s="4" t="s">
        <v>165</v>
      </c>
      <c r="D178" s="8">
        <v>27.92</v>
      </c>
      <c r="E178" s="8">
        <v>225.48</v>
      </c>
      <c r="F178" s="7"/>
    </row>
    <row r="179" spans="1:6" s="3" customFormat="1" ht="18.75" x14ac:dyDescent="0.25">
      <c r="A179" s="7"/>
      <c r="B179" s="2">
        <f t="shared" si="3"/>
        <v>175</v>
      </c>
      <c r="C179" s="4" t="s">
        <v>166</v>
      </c>
      <c r="D179" s="8">
        <v>7.08</v>
      </c>
      <c r="E179" s="8">
        <v>73.13</v>
      </c>
      <c r="F179" s="7"/>
    </row>
    <row r="180" spans="1:6" s="3" customFormat="1" ht="18.75" x14ac:dyDescent="0.25">
      <c r="A180" s="7">
        <v>2</v>
      </c>
      <c r="B180" s="2">
        <f t="shared" si="3"/>
        <v>176</v>
      </c>
      <c r="C180" s="4" t="s">
        <v>143</v>
      </c>
      <c r="D180" s="7">
        <v>87.4</v>
      </c>
      <c r="E180" s="7">
        <f>418.76+485.89</f>
        <v>904.65</v>
      </c>
      <c r="F180" s="7"/>
    </row>
    <row r="181" spans="1:6" s="3" customFormat="1" ht="18.75" x14ac:dyDescent="0.25">
      <c r="A181" s="7">
        <v>5</v>
      </c>
      <c r="B181" s="2">
        <f t="shared" si="3"/>
        <v>177</v>
      </c>
      <c r="C181" s="4" t="s">
        <v>144</v>
      </c>
      <c r="D181" s="7">
        <v>191.34</v>
      </c>
      <c r="E181" s="7">
        <f>555.84+420.81+608.58+327.22+597.68</f>
        <v>2510.13</v>
      </c>
      <c r="F181" s="7"/>
    </row>
    <row r="182" spans="1:6" s="3" customFormat="1" ht="18.75" x14ac:dyDescent="0.25">
      <c r="A182" s="7"/>
      <c r="B182" s="2">
        <f t="shared" si="3"/>
        <v>178</v>
      </c>
      <c r="C182" s="4" t="s">
        <v>175</v>
      </c>
      <c r="D182" s="7">
        <v>29.22</v>
      </c>
      <c r="E182" s="7">
        <v>201.2</v>
      </c>
      <c r="F182" s="7"/>
    </row>
    <row r="183" spans="1:6" s="3" customFormat="1" ht="18.75" x14ac:dyDescent="0.25">
      <c r="A183" s="7"/>
      <c r="B183" s="2">
        <f t="shared" si="3"/>
        <v>179</v>
      </c>
      <c r="C183" s="4" t="s">
        <v>176</v>
      </c>
      <c r="D183" s="8">
        <v>18.75</v>
      </c>
      <c r="E183" s="14"/>
      <c r="F183" s="7"/>
    </row>
    <row r="184" spans="1:6" s="3" customFormat="1" ht="18.75" x14ac:dyDescent="0.25">
      <c r="A184" s="7"/>
      <c r="B184" s="2">
        <f t="shared" si="3"/>
        <v>180</v>
      </c>
      <c r="C184" s="4" t="s">
        <v>177</v>
      </c>
      <c r="D184" s="8">
        <v>7.15</v>
      </c>
      <c r="E184" s="8">
        <v>119.27</v>
      </c>
      <c r="F184" s="7"/>
    </row>
    <row r="185" spans="1:6" s="3" customFormat="1" ht="18.75" x14ac:dyDescent="0.25">
      <c r="A185" s="7"/>
      <c r="B185" s="2">
        <f t="shared" si="3"/>
        <v>181</v>
      </c>
      <c r="C185" s="4" t="s">
        <v>178</v>
      </c>
      <c r="D185" s="7">
        <v>18.149999999999999</v>
      </c>
      <c r="E185" s="7">
        <v>89.25</v>
      </c>
      <c r="F185" s="7"/>
    </row>
    <row r="186" spans="1:6" s="3" customFormat="1" x14ac:dyDescent="0.25">
      <c r="A186" s="10">
        <f>SUM(A5:A185)</f>
        <v>171</v>
      </c>
      <c r="E186" s="12"/>
      <c r="F186" s="9"/>
    </row>
    <row r="187" spans="1:6" s="3" customFormat="1" x14ac:dyDescent="0.25">
      <c r="A187" s="10"/>
      <c r="E187" s="12"/>
      <c r="F187" s="9"/>
    </row>
    <row r="188" spans="1:6" s="3" customFormat="1" x14ac:dyDescent="0.25">
      <c r="A188" s="10"/>
      <c r="E188" s="12"/>
      <c r="F188" s="9"/>
    </row>
    <row r="189" spans="1:6" s="3" customFormat="1" x14ac:dyDescent="0.25">
      <c r="A189" s="10"/>
      <c r="E189" s="12"/>
      <c r="F189" s="9"/>
    </row>
    <row r="190" spans="1:6" s="3" customFormat="1" x14ac:dyDescent="0.25">
      <c r="A190" s="10"/>
      <c r="E190" s="12"/>
      <c r="F190" s="9"/>
    </row>
    <row r="191" spans="1:6" s="3" customFormat="1" x14ac:dyDescent="0.25">
      <c r="A191" s="10"/>
      <c r="E191" s="12"/>
      <c r="F191" s="9"/>
    </row>
    <row r="192" spans="1:6" s="3" customFormat="1" x14ac:dyDescent="0.25">
      <c r="A192" s="10"/>
      <c r="C192" s="15"/>
      <c r="E192" s="12"/>
      <c r="F192" s="9"/>
    </row>
    <row r="193" spans="1:6" s="3" customFormat="1" x14ac:dyDescent="0.25">
      <c r="A193" s="10"/>
      <c r="E193" s="12"/>
      <c r="F193" s="9"/>
    </row>
    <row r="194" spans="1:6" s="3" customFormat="1" x14ac:dyDescent="0.25">
      <c r="A194" s="10"/>
      <c r="E194" s="12"/>
      <c r="F194" s="9"/>
    </row>
    <row r="195" spans="1:6" s="3" customFormat="1" x14ac:dyDescent="0.25">
      <c r="A195" s="10"/>
      <c r="E195" s="12"/>
      <c r="F195" s="9"/>
    </row>
    <row r="196" spans="1:6" s="3" customFormat="1" x14ac:dyDescent="0.25">
      <c r="A196" s="10"/>
      <c r="E196" s="12"/>
      <c r="F196" s="9"/>
    </row>
    <row r="197" spans="1:6" s="3" customFormat="1" x14ac:dyDescent="0.25">
      <c r="A197" s="10"/>
      <c r="E197" s="12"/>
      <c r="F197" s="9"/>
    </row>
    <row r="198" spans="1:6" s="3" customFormat="1" x14ac:dyDescent="0.25">
      <c r="A198" s="10"/>
      <c r="E198" s="12"/>
      <c r="F198" s="9"/>
    </row>
    <row r="199" spans="1:6" s="3" customFormat="1" x14ac:dyDescent="0.25">
      <c r="A199" s="10"/>
      <c r="E199" s="12"/>
      <c r="F199" s="9"/>
    </row>
    <row r="200" spans="1:6" s="3" customFormat="1" x14ac:dyDescent="0.25">
      <c r="A200" s="10"/>
      <c r="E200" s="12"/>
      <c r="F200" s="9"/>
    </row>
    <row r="201" spans="1:6" s="3" customFormat="1" x14ac:dyDescent="0.25">
      <c r="A201" s="10"/>
      <c r="E201" s="12"/>
      <c r="F201" s="9"/>
    </row>
    <row r="202" spans="1:6" s="3" customFormat="1" x14ac:dyDescent="0.25">
      <c r="A202" s="10"/>
      <c r="E202" s="12"/>
      <c r="F202" s="9"/>
    </row>
    <row r="203" spans="1:6" s="3" customFormat="1" x14ac:dyDescent="0.25">
      <c r="A203" s="10"/>
      <c r="E203" s="12"/>
      <c r="F203" s="9"/>
    </row>
    <row r="204" spans="1:6" s="3" customFormat="1" x14ac:dyDescent="0.25">
      <c r="A204" s="10"/>
      <c r="E204" s="12"/>
      <c r="F204" s="9"/>
    </row>
    <row r="205" spans="1:6" s="3" customFormat="1" x14ac:dyDescent="0.25">
      <c r="A205" s="10"/>
      <c r="E205" s="12"/>
      <c r="F205" s="9"/>
    </row>
    <row r="206" spans="1:6" s="3" customFormat="1" x14ac:dyDescent="0.25">
      <c r="A206" s="10"/>
      <c r="E206" s="12"/>
      <c r="F206" s="9"/>
    </row>
    <row r="207" spans="1:6" s="3" customFormat="1" x14ac:dyDescent="0.25">
      <c r="A207" s="10"/>
      <c r="E207" s="12"/>
      <c r="F207" s="9"/>
    </row>
    <row r="208" spans="1:6" s="3" customFormat="1" x14ac:dyDescent="0.25">
      <c r="A208" s="10"/>
      <c r="E208" s="12"/>
      <c r="F208" s="9"/>
    </row>
    <row r="209" spans="1:6" s="3" customFormat="1" x14ac:dyDescent="0.25">
      <c r="A209" s="10"/>
      <c r="E209" s="12"/>
      <c r="F209" s="9"/>
    </row>
    <row r="210" spans="1:6" x14ac:dyDescent="0.25">
      <c r="B210" s="3"/>
      <c r="C210" s="3"/>
      <c r="D210" s="1"/>
      <c r="E210" s="1"/>
    </row>
    <row r="211" spans="1:6" x14ac:dyDescent="0.25">
      <c r="B211" s="3"/>
      <c r="C211" s="3"/>
      <c r="D211" s="1"/>
      <c r="E211" s="1"/>
    </row>
    <row r="212" spans="1:6" x14ac:dyDescent="0.25">
      <c r="B212" s="3"/>
      <c r="C212" s="3"/>
      <c r="D212" s="1"/>
      <c r="E212" s="1"/>
    </row>
    <row r="213" spans="1:6" x14ac:dyDescent="0.25">
      <c r="B213" s="3"/>
      <c r="C213" s="3"/>
      <c r="D213" s="1"/>
      <c r="E213" s="1"/>
    </row>
    <row r="214" spans="1:6" x14ac:dyDescent="0.25">
      <c r="B214" s="3"/>
      <c r="C214" s="3"/>
      <c r="D214" s="1"/>
      <c r="E214" s="1"/>
    </row>
    <row r="215" spans="1:6" x14ac:dyDescent="0.25">
      <c r="B215" s="3"/>
      <c r="C215" s="3"/>
      <c r="D215" s="1"/>
      <c r="E215" s="1"/>
    </row>
    <row r="216" spans="1:6" x14ac:dyDescent="0.25">
      <c r="B216" s="3"/>
      <c r="C216" s="3"/>
      <c r="D216" s="1"/>
      <c r="E216" s="1"/>
    </row>
    <row r="217" spans="1:6" x14ac:dyDescent="0.25">
      <c r="B217" s="3"/>
      <c r="C217" s="3"/>
      <c r="D217" s="1"/>
      <c r="E217" s="1"/>
    </row>
    <row r="218" spans="1:6" x14ac:dyDescent="0.25">
      <c r="B218" s="3"/>
      <c r="C218" s="3"/>
      <c r="D218" s="1"/>
      <c r="E218" s="1"/>
    </row>
    <row r="219" spans="1:6" x14ac:dyDescent="0.25">
      <c r="B219" s="3"/>
      <c r="C219" s="3"/>
      <c r="D219" s="1"/>
      <c r="E219" s="1"/>
    </row>
    <row r="220" spans="1:6" x14ac:dyDescent="0.25">
      <c r="B220" s="3"/>
      <c r="C220" s="3"/>
      <c r="D220" s="1"/>
      <c r="E220" s="1"/>
    </row>
    <row r="221" spans="1:6" x14ac:dyDescent="0.25">
      <c r="B221" s="3"/>
      <c r="C221" s="3"/>
      <c r="D221" s="1"/>
      <c r="E221" s="1"/>
    </row>
    <row r="222" spans="1:6" x14ac:dyDescent="0.25">
      <c r="B222" s="3"/>
      <c r="C222" s="3"/>
      <c r="D222" s="1"/>
      <c r="E222" s="1"/>
    </row>
    <row r="223" spans="1:6" x14ac:dyDescent="0.25">
      <c r="B223" s="3"/>
      <c r="C223" s="3"/>
      <c r="D223" s="1"/>
      <c r="E223" s="1"/>
    </row>
    <row r="224" spans="1:6" x14ac:dyDescent="0.25">
      <c r="B224" s="3"/>
      <c r="C224" s="3"/>
      <c r="D224" s="1"/>
      <c r="E224" s="1"/>
    </row>
    <row r="225" spans="2:5" x14ac:dyDescent="0.25">
      <c r="B225" s="3"/>
      <c r="C225" s="3"/>
      <c r="D225" s="1"/>
      <c r="E225" s="1"/>
    </row>
    <row r="226" spans="2:5" x14ac:dyDescent="0.25">
      <c r="B226" s="3"/>
      <c r="C226" s="3"/>
      <c r="D226" s="1"/>
      <c r="E226" s="1"/>
    </row>
    <row r="227" spans="2:5" x14ac:dyDescent="0.25">
      <c r="B227" s="3"/>
      <c r="C227" s="3"/>
      <c r="D227" s="1"/>
      <c r="E227" s="1"/>
    </row>
    <row r="228" spans="2:5" x14ac:dyDescent="0.25">
      <c r="B228" s="3"/>
      <c r="C228" s="3"/>
      <c r="D228" s="1"/>
      <c r="E228" s="1"/>
    </row>
    <row r="229" spans="2:5" x14ac:dyDescent="0.25">
      <c r="B229" s="3"/>
      <c r="C229" s="3"/>
      <c r="D229" s="1"/>
      <c r="E229" s="1"/>
    </row>
    <row r="230" spans="2:5" x14ac:dyDescent="0.25">
      <c r="B230" s="3"/>
      <c r="C230" s="3"/>
      <c r="D230" s="1"/>
      <c r="E230" s="1"/>
    </row>
    <row r="231" spans="2:5" x14ac:dyDescent="0.25">
      <c r="B231" s="3"/>
      <c r="C231" s="3"/>
      <c r="D231" s="1"/>
      <c r="E231" s="1"/>
    </row>
    <row r="232" spans="2:5" x14ac:dyDescent="0.25">
      <c r="B232" s="3"/>
      <c r="C232" s="3"/>
      <c r="D232" s="1"/>
      <c r="E232" s="1"/>
    </row>
    <row r="233" spans="2:5" x14ac:dyDescent="0.25">
      <c r="B233" s="3"/>
      <c r="C233" s="3"/>
      <c r="D233" s="1"/>
      <c r="E233" s="1"/>
    </row>
    <row r="234" spans="2:5" x14ac:dyDescent="0.25">
      <c r="B234" s="3"/>
      <c r="C234" s="3"/>
      <c r="D234" s="1"/>
      <c r="E234" s="1"/>
    </row>
    <row r="235" spans="2:5" x14ac:dyDescent="0.25">
      <c r="B235" s="3"/>
      <c r="C235" s="3"/>
      <c r="D235" s="1"/>
      <c r="E235" s="1"/>
    </row>
  </sheetData>
  <mergeCells count="7">
    <mergeCell ref="A2:A4"/>
    <mergeCell ref="B1:F1"/>
    <mergeCell ref="B2:B4"/>
    <mergeCell ref="D2:D4"/>
    <mergeCell ref="C2:C4"/>
    <mergeCell ref="E2:E4"/>
    <mergeCell ref="F2:F4"/>
  </mergeCells>
  <pageMargins left="0.19685039370078741" right="0.1968503937007874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2017-05-22T07:23:55Z</cp:lastPrinted>
  <dcterms:created xsi:type="dcterms:W3CDTF">2015-12-11T08:13:35Z</dcterms:created>
  <dcterms:modified xsi:type="dcterms:W3CDTF">2017-06-23T11:22:36Z</dcterms:modified>
</cp:coreProperties>
</file>